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tables/table1.xml" ContentType="application/vnd.openxmlformats-officedocument.spreadsheetml.table+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barboragrausova/Library/CloudStorage/GoogleDrive-grausova.iab@gmail.com/.shortcut-targets-by-id/1_1Ezv2unQqONo5ruL1IOPbs0iPblaniv/Podcasty_nahlasovanie/Nahlasky/Web/"/>
    </mc:Choice>
  </mc:AlternateContent>
  <xr:revisionPtr revIDLastSave="0" documentId="13_ncr:1_{E7A0C5B0-421E-6B48-93A9-F4A6319A01C3}" xr6:coauthVersionLast="47" xr6:coauthVersionMax="47" xr10:uidLastSave="{00000000-0000-0000-0000-000000000000}"/>
  <bookViews>
    <workbookView xWindow="300" yWindow="760" windowWidth="28800" windowHeight="16900" xr2:uid="{00000000-000D-0000-FFFF-FFFF00000000}"/>
  </bookViews>
  <sheets>
    <sheet name="Marec _2026" sheetId="27" r:id="rId1"/>
    <sheet name="Februar_2026" sheetId="26" r:id="rId2"/>
    <sheet name="Január_2026" sheetId="24" r:id="rId3"/>
    <sheet name="Demografia_2026" sheetId="25" r:id="rId4"/>
    <sheet name="December 2025" sheetId="23" r:id="rId5"/>
    <sheet name="November 2025" sheetId="22" r:id="rId6"/>
    <sheet name="Október 2025" sheetId="21" r:id="rId7"/>
    <sheet name="September 2025" sheetId="20" r:id="rId8"/>
    <sheet name="August 2025" sheetId="19" r:id="rId9"/>
    <sheet name="Júl 2025" sheetId="18" r:id="rId10"/>
    <sheet name="Jún 2025" sheetId="17" r:id="rId11"/>
    <sheet name="Máj 2025" sheetId="15" r:id="rId12"/>
    <sheet name="Apríl 2025" sheetId="14" r:id="rId13"/>
    <sheet name="Marec 2025" sheetId="13" r:id="rId14"/>
    <sheet name="Február 2025" sheetId="12" r:id="rId15"/>
    <sheet name="Januar 2025" sheetId="11" r:id="rId16"/>
    <sheet name="December 2024" sheetId="10" r:id="rId17"/>
    <sheet name="November 2024" sheetId="9" r:id="rId18"/>
    <sheet name="Oktober 2024" sheetId="8" r:id="rId19"/>
    <sheet name="September 2024" sheetId="7" r:id="rId20"/>
    <sheet name="August 2024" sheetId="6" r:id="rId21"/>
    <sheet name="Júl 2024" sheetId="2" r:id="rId22"/>
    <sheet name="Jún 2024" sheetId="3" r:id="rId23"/>
    <sheet name="Máj 2024" sheetId="4" r:id="rId24"/>
    <sheet name="Podcastové kategórie slovensky" sheetId="5" r:id="rId25"/>
    <sheet name="Medziročné porovnanie" sheetId="16" r:id="rId26"/>
  </sheets>
  <externalReferences>
    <externalReference r:id="rId27"/>
    <externalReference r:id="rId28"/>
  </externalReferences>
  <definedNames>
    <definedName name="_xlnm._FilterDatabase" localSheetId="12" hidden="1">'Apríl 2025'!$A$2:$AF$98</definedName>
    <definedName name="_xlnm._FilterDatabase" localSheetId="20" hidden="1">'August 2024'!$A$2:$AF$94</definedName>
    <definedName name="_xlnm._FilterDatabase" localSheetId="8" hidden="1">'August 2025'!$A$2:$AF$101</definedName>
    <definedName name="_xlnm._FilterDatabase" localSheetId="16" hidden="1">'December 2024'!$A$2:$AF$95</definedName>
    <definedName name="_xlnm._FilterDatabase" localSheetId="4" hidden="1">'December 2025'!$A$2:$W$112</definedName>
    <definedName name="_xlnm._FilterDatabase" localSheetId="3" hidden="1">Demografia_2026!$A$2:$O$2</definedName>
    <definedName name="_xlnm._FilterDatabase" localSheetId="14" hidden="1">'Február 2025'!$A$2:$AF$95</definedName>
    <definedName name="_xlnm._FilterDatabase" localSheetId="15" hidden="1">'Januar 2025'!$A$2:$AF$95</definedName>
    <definedName name="_xlnm._FilterDatabase" localSheetId="2" hidden="1">Január_2026!$A$2:$W$131</definedName>
    <definedName name="_xlnm._FilterDatabase" localSheetId="21" hidden="1">'Júl 2024'!$A$2:$AF$91</definedName>
    <definedName name="_xlnm._FilterDatabase" localSheetId="9" hidden="1">'Júl 2025'!$A$2:$AF$101</definedName>
    <definedName name="_xlnm._FilterDatabase" localSheetId="10" hidden="1">'Jún 2025'!$A$2:$AF$101</definedName>
    <definedName name="_xlnm._FilterDatabase" localSheetId="11" hidden="1">'Máj 2025'!$A$2:$AF$98</definedName>
    <definedName name="_xlnm._FilterDatabase" localSheetId="13" hidden="1">'Marec 2025'!$A$2:$AF$97</definedName>
    <definedName name="_xlnm._FilterDatabase" localSheetId="17" hidden="1">'November 2024'!$A$2:$AF$95</definedName>
    <definedName name="_xlnm._FilterDatabase" localSheetId="5" hidden="1">'November 2025'!$A$2:$W$111</definedName>
    <definedName name="_xlnm._FilterDatabase" localSheetId="18" hidden="1">'Oktober 2024'!$A$2:$AF$95</definedName>
    <definedName name="_xlnm._FilterDatabase" localSheetId="6" hidden="1">'Október 2025'!$A$2:$W$113</definedName>
    <definedName name="_xlnm._FilterDatabase" localSheetId="19" hidden="1">'September 2024'!$A$2:$AF$95</definedName>
    <definedName name="_xlnm._FilterDatabase" localSheetId="7" hidden="1">'September 2025'!$A$2:$W$110</definedName>
    <definedName name="Kategórie" localSheetId="12">'[1]August 2024'!$A$134:$A$152</definedName>
    <definedName name="Kategórie" localSheetId="20">'[1]August 2024'!$A$134:$A$152</definedName>
    <definedName name="Kategórie" localSheetId="8">'[1]August 2024'!$A$134:$A$152</definedName>
    <definedName name="Kategórie" localSheetId="16">'[1]August 2024'!$A$134:$A$152</definedName>
    <definedName name="Kategórie" localSheetId="14">'[1]August 2024'!$A$134:$A$152</definedName>
    <definedName name="Kategórie" localSheetId="15">'[1]August 2024'!$A$134:$A$152</definedName>
    <definedName name="Kategórie" localSheetId="9">'[1]August 2024'!$A$134:$A$152</definedName>
    <definedName name="Kategórie" localSheetId="10">'[1]August 2024'!$A$134:$A$152</definedName>
    <definedName name="Kategórie" localSheetId="11">'[1]August 2024'!$A$134:$A$152</definedName>
    <definedName name="Kategórie" localSheetId="13">'[1]August 2024'!$A$134:$A$152</definedName>
    <definedName name="Kategórie" localSheetId="17">'[1]August 2024'!$A$134:$A$152</definedName>
    <definedName name="Kategórie" localSheetId="18">'[1]August 2024'!$A$134:$A$152</definedName>
    <definedName name="Kategórie" localSheetId="19">'[1]August 2024'!$A$134:$A$152</definedName>
    <definedName name="Kategórie">'[2]Podcastové kategórie slovensky'!$A$132:$A$150</definedName>
    <definedName name="Spôsob_nákupu" localSheetId="12">'[1]August 2024'!$A$157:$A$159</definedName>
    <definedName name="Spôsob_nákupu" localSheetId="20">'[1]August 2024'!$A$157:$A$159</definedName>
    <definedName name="Spôsob_nákupu" localSheetId="8">'[1]August 2024'!$A$157:$A$159</definedName>
    <definedName name="Spôsob_nákupu" localSheetId="16">'[1]August 2024'!$A$157:$A$159</definedName>
    <definedName name="Spôsob_nákupu" localSheetId="14">'[1]August 2024'!$A$157:$A$159</definedName>
    <definedName name="Spôsob_nákupu" localSheetId="15">'[1]August 2024'!$A$157:$A$159</definedName>
    <definedName name="Spôsob_nákupu" localSheetId="9">'[1]August 2024'!$A$157:$A$159</definedName>
    <definedName name="Spôsob_nákupu" localSheetId="10">'[1]August 2024'!$A$157:$A$159</definedName>
    <definedName name="Spôsob_nákupu" localSheetId="11">'[1]August 2024'!$A$157:$A$159</definedName>
    <definedName name="Spôsob_nákupu" localSheetId="13">'[1]August 2024'!$A$157:$A$159</definedName>
    <definedName name="Spôsob_nákupu" localSheetId="17">'[1]August 2024'!$A$157:$A$159</definedName>
    <definedName name="Spôsob_nákupu" localSheetId="18">'[1]August 2024'!$A$157:$A$159</definedName>
    <definedName name="Spôsob_nákupu" localSheetId="19">'[1]August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37" i="27" l="1"/>
  <c r="M137" i="26"/>
  <c r="M30" i="26"/>
  <c r="O112" i="25" l="1"/>
  <c r="O111" i="25"/>
  <c r="O110" i="25"/>
  <c r="O109" i="25"/>
  <c r="O108" i="25"/>
  <c r="O107" i="25"/>
  <c r="O106" i="25"/>
  <c r="O105" i="25"/>
  <c r="O104" i="25"/>
  <c r="O103" i="25"/>
  <c r="O102" i="25"/>
  <c r="O101" i="25"/>
  <c r="O100" i="25"/>
  <c r="O99" i="25"/>
  <c r="O98" i="25"/>
  <c r="O97" i="25"/>
  <c r="O96" i="25"/>
  <c r="O95" i="25"/>
  <c r="O94" i="25"/>
  <c r="O93" i="25"/>
  <c r="O92" i="25"/>
  <c r="O91" i="25"/>
  <c r="O90" i="25"/>
  <c r="O89" i="25"/>
  <c r="O88" i="25"/>
  <c r="O87" i="25"/>
  <c r="O86" i="25"/>
  <c r="O85" i="25"/>
  <c r="O83" i="25"/>
  <c r="O80" i="25"/>
  <c r="O79" i="25"/>
  <c r="O78" i="25"/>
  <c r="O77" i="25"/>
  <c r="O76" i="25"/>
  <c r="O75" i="25"/>
  <c r="O74" i="25"/>
  <c r="O73" i="25"/>
  <c r="O72" i="25"/>
  <c r="O71" i="25"/>
  <c r="O70" i="25"/>
  <c r="O69" i="25"/>
  <c r="O68" i="25"/>
  <c r="O67" i="25"/>
  <c r="O66" i="25"/>
  <c r="O65" i="25"/>
  <c r="O64" i="25"/>
  <c r="O63" i="25"/>
  <c r="O62" i="25"/>
  <c r="O61" i="25"/>
  <c r="O60" i="25"/>
  <c r="O59" i="25"/>
  <c r="O58" i="25"/>
  <c r="O57" i="25"/>
  <c r="O56" i="25"/>
  <c r="O55" i="25"/>
  <c r="O54" i="25"/>
  <c r="O53" i="25"/>
  <c r="O52" i="25"/>
  <c r="O51" i="25"/>
  <c r="O50" i="25"/>
  <c r="O49" i="25"/>
  <c r="O48" i="25"/>
  <c r="O47" i="25"/>
  <c r="O46" i="25"/>
  <c r="O45" i="25"/>
  <c r="O44" i="25"/>
  <c r="O43" i="25"/>
  <c r="O42" i="25"/>
  <c r="O41" i="25"/>
  <c r="O40" i="25"/>
  <c r="O39" i="25"/>
  <c r="O38" i="25"/>
  <c r="O37" i="25"/>
  <c r="O36" i="25"/>
  <c r="O35" i="25"/>
  <c r="O34" i="25"/>
  <c r="O33" i="25"/>
  <c r="O32" i="25"/>
  <c r="O31" i="25"/>
  <c r="O30" i="25"/>
  <c r="O29" i="25"/>
  <c r="O28" i="25"/>
  <c r="O27" i="25"/>
  <c r="O26" i="25"/>
  <c r="O25" i="25"/>
  <c r="O24" i="25"/>
  <c r="O23" i="25"/>
  <c r="O22" i="25"/>
  <c r="O21" i="25"/>
  <c r="O20" i="25"/>
  <c r="O19" i="25"/>
  <c r="O18" i="25"/>
  <c r="O17" i="25"/>
  <c r="O16" i="25"/>
  <c r="O15" i="25"/>
  <c r="O14" i="25"/>
  <c r="O13" i="25"/>
  <c r="O12" i="25"/>
  <c r="O11" i="25"/>
  <c r="O10" i="25"/>
  <c r="O9" i="25"/>
  <c r="O8" i="25"/>
  <c r="O7" i="25"/>
  <c r="O6" i="25"/>
  <c r="O5" i="25"/>
  <c r="O4" i="25"/>
  <c r="O3" i="25"/>
  <c r="M114" i="23"/>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80D2632-F4D9-A440-A81A-B09B4E1D6A0B}">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1D8A71A-ADFA-274A-BC02-18A49E0EC4A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7CB1DEE6-B044-E140-B3F1-22EC1A5E6BF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9465040-075B-2946-9AAB-A0368B380C34}">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35DF716-7CE8-2841-8460-2817333EE901}">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362713-606E-1044-8C19-E8F7BA1A3A33}">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AF5AD5C-F315-3747-9BA7-C9039B73A3CE}">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F371174-D3CA-9F46-96C7-882AE74F5499}">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9D769FE-3C85-2142-BEA7-399ACD2AF71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445A96-A277-E34B-9B29-EBDE8B0EEAE3}">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8EF958B-0059-DD4B-B2CB-439C120D830B}">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A30F238-AA6E-FE4C-B223-C04DE7AE5756}">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2CE595F-3884-C841-89CD-9ABDD9B9F04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5CDDD7BC-521F-524E-B110-EEC57A3828B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6BE7965-AA7D-0149-8CC6-54B69CF00C5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F22C98F6-CAB0-8549-ABBB-CE15D154ECF0}">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5459B82-9D8E-3244-AC00-E6C4371CBAE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B4B10F4E-A0CD-5D4D-B0D6-4242AD36FB1F}">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4ADF2BC-0306-7A4E-A723-905402BD9DCF}">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CC46FB32-F142-DD44-AA3A-D55BA7090F57}">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<sst xmlns="http://schemas.openxmlformats.org/spreadsheetml/2006/main" count="22693" uniqueCount="911">
  <si>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</si>
  <si>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</si>
  <si>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</si>
  <si>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</si>
  <si>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</si>
  <si>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</si>
  <si>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</si>
  <si>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</si>
  <si>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</si>
  <si>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</si>
  <si>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</si>
  <si>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</si>
  <si>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</si>
  <si>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</si>
  <si>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</si>
  <si>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</si>
  <si>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</si>
  <si>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</si>
  <si>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</si>
  <si>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</si>
  <si>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</si>
  <si>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</si>
  <si>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</si>
  <si>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</si>
  <si>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</si>
  <si>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</si>
  <si>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</si>
  <si>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</si>
  <si>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</si>
  <si>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</si>
  <si>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</si>
  <si>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</si>
  <si>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</si>
  <si>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</si>
  <si>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</si>
  <si>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</si>
  <si>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</si>
  <si>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</si>
  <si>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</si>
  <si>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</si>
  <si>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</si>
  <si>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</si>
  <si>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</si>
  <si>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</si>
  <si>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</si>
  <si>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</si>
  <si>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</si>
  <si>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</si>
  <si>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</si>
  <si>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</si>
  <si>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</si>
  <si>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</si>
  <si>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</si>
  <si>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</si>
  <si>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</si>
  <si>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</si>
  <si>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</si>
  <si>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</si>
  <si>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</si>
  <si>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</si>
  <si>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</si>
  <si>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</si>
  <si>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</si>
  <si>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</si>
  <si>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</si>
  <si>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</si>
  <si>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</si>
  <si>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</si>
  <si>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</si>
  <si>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</si>
  <si>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</si>
  <si>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</si>
  <si>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</si>
  <si>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</si>
  <si>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</si>
  <si>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</si>
  <si>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</si>
  <si>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</si>
  <si>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</si>
  <si>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</si>
  <si>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</si>
  <si>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</si>
  <si>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</si>
  <si>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</si>
  <si>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</si>
  <si>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</si>
  <si>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</si>
  <si>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</si>
  <si>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</si>
  <si>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</si>
  <si>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</si>
  <si>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</si>
  <si>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</si>
  <si>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</si>
  <si>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</si>
  <si>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</si>
  <si>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</si>
  <si>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</si>
  <si>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</si>
  <si>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</si>
  <si>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</si>
  <si>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</si>
  <si>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</si>
  <si>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</si>
  <si>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</si>
  <si>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</si>
  <si>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</si>
  <si>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</si>
  <si>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</si>
  <si>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</si>
  <si>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</si>
  <si>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</si>
  <si>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</si>
  <si>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</si>
  <si>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</si>
  <si>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</si>
  <si>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</si>
  <si>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</si>
  <si>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</si>
  <si>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</si>
  <si>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</si>
  <si>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</si>
  <si>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</si>
  <si>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</si>
  <si>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</si>
  <si>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</si>
  <si>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</si>
  <si>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</si>
  <si>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</si>
  <si>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</si>
  <si>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</si>
  <si>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</si>
  <si>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</si>
  <si>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</si>
  <si>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</si>
  <si>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</si>
  <si>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</si>
  <si>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</si>
  <si>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</si>
  <si>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</si>
  <si>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</si>
  <si>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</si>
  <si>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</si>
  <si>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</si>
  <si>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</si>
  <si>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</si>
  <si>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</si>
  <si>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</si>
  <si>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</si>
  <si>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</si>
  <si>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</si>
  <si>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</si>
  <si>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</si>
  <si>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</si>
  <si>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</si>
  <si>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</si>
  <si>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</si>
  <si>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</si>
  <si>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</si>
  <si>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</si>
  <si>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</si>
  <si>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</si>
  <si>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</si>
  <si>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</si>
  <si>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</si>
  <si>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</si>
  <si>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</si>
  <si>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</si>
  <si>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</si>
  <si>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</si>
  <si>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</si>
  <si>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</si>
  <si>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</si>
  <si>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</si>
  <si>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</si>
  <si>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</si>
  <si>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</si>
  <si>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</si>
  <si>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</si>
  <si>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</si>
  <si>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</si>
  <si>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</si>
  <si>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</si>
  <si>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</si>
  <si>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</si>
  <si>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</si>
  <si>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</si>
  <si>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</si>
  <si>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</si>
  <si>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</si>
  <si>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</si>
  <si>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</si>
  <si>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</si>
  <si>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</si>
  <si>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</si>
  <si>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</si>
  <si>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</si>
  <si>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</si>
  <si>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</si>
  <si>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</si>
  <si>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</si>
  <si>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</si>
  <si>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</si>
  <si>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</si>
  <si>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</si>
  <si>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</si>
  <si>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</si>
  <si>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</si>
  <si>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</si>
  <si>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</si>
  <si>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</si>
  <si>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</si>
  <si>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</si>
  <si>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</si>
  <si>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</si>
  <si>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</si>
  <si>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</si>
  <si>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</si>
  <si>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</si>
  <si>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</si>
  <si>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</si>
  <si>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</si>
  <si>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</si>
  <si>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</si>
  <si>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</si>
  <si>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</si>
  <si>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</si>
  <si>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</si>
  <si>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</si>
  <si>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</si>
  <si>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</si>
  <si>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</si>
  <si>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</si>
  <si>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</si>
  <si>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</si>
  <si>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</si>
  <si>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</si>
  <si>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</si>
  <si>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</si>
  <si>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</si>
  <si>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</si>
  <si>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</si>
  <si>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</si>
  <si>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</si>
  <si>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</si>
  <si>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</si>
  <si>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</si>
  <si>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</si>
  <si>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</si>
  <si>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</si>
  <si>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</si>
  <si>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</si>
  <si>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</si>
  <si>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</si>
  <si>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</si>
  <si>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</si>
  <si>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</si>
  <si>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</si>
  <si>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</si>
  <si>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</si>
  <si>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</si>
  <si>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</si>
  <si>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</si>
  <si>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</si>
  <si>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</si>
  <si>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</si>
  <si>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</si>
  <si>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</si>
  <si>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</si>
  <si>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</si>
  <si>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</si>
  <si>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</si>
  <si>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</si>
  <si>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</si>
  <si>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</si>
  <si>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</si>
  <si>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</si>
  <si>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</si>
  <si>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</si>
  <si>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</si>
  <si>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</si>
  <si>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</si>
  <si>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</si>
  <si>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</si>
  <si>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</si>
  <si>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</si>
  <si>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</si>
  <si>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</si>
  <si>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</si>
  <si>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</si>
  <si>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</si>
  <si>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</si>
  <si>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</si>
  <si>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</si>
  <si>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</si>
  <si>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</si>
  <si>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</si>
  <si>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</si>
  <si>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</si>
  <si>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</si>
  <si>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</si>
  <si>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</si>
  <si>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</si>
  <si>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</si>
  <si>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</si>
  <si>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</si>
  <si>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</si>
  <si>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</si>
  <si>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</si>
  <si>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</si>
  <si>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</si>
  <si>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</si>
  <si>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</si>
  <si>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</si>
  <si>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</si>
  <si>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</si>
  <si>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</si>
  <si>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</si>
  <si>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</si>
  <si>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</si>
  <si>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</si>
  <si>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</si>
  <si>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</si>
  <si>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</si>
  <si>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</si>
  <si>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</si>
  <si>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</si>
  <si>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</si>
  <si>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</si>
  <si>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</si>
  <si>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</si>
  <si>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</si>
  <si>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</si>
  <si>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</si>
  <si>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</si>
  <si>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</si>
  <si>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</si>
  <si>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</si>
  <si>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</si>
  <si>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</si>
  <si>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</si>
  <si>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</si>
  <si>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</si>
  <si>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</si>
  <si>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</si>
  <si>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</si>
  <si>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</si>
  <si>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</si>
  <si>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</si>
  <si>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</si>
  <si>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</si>
  <si>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</si>
  <si>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</si>
  <si>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</si>
  <si>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</si>
  <si>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</si>
  <si>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</si>
  <si>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</si>
  <si>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</si>
  <si>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</si>
  <si>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</si>
  <si>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</si>
  <si>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</si>
  <si>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</si>
  <si>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</si>
  <si>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</si>
  <si>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</si>
  <si>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</si>
  <si>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</si>
  <si>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</si>
  <si>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</si>
  <si>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</si>
  <si>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</si>
  <si>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</si>
  <si>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</si>
  <si>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</si>
  <si>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</si>
  <si>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</si>
  <si>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</si>
  <si>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</si>
  <si>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</si>
  <si>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</si>
  <si>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</si>
  <si>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</si>
  <si>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</si>
  <si>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</si>
  <si>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</si>
  <si>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</si>
  <si>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</si>
  <si>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</si>
  <si>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</si>
  <si>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</si>
  <si>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</si>
  <si>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</si>
  <si>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</si>
  <si>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</si>
  <si>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</si>
  <si>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</si>
  <si>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</si>
  <si>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</si>
  <si>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</si>
  <si>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</si>
  <si>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</si>
  <si>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</si>
  <si>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</si>
  <si>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</si>
  <si>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</si>
  <si>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</si>
  <si>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</si>
  <si>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</si>
  <si>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</si>
  <si>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</si>
  <si>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</si>
  <si>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</si>
  <si>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</si>
  <si>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</si>
  <si>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</si>
  <si>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</si>
  <si>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</si>
  <si>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</si>
  <si>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</si>
  <si>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</si>
  <si>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</si>
  <si>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</si>
  <si>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</si>
  <si>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</si>
  <si>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</si>
  <si>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</si>
  <si>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</si>
  <si>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</si>
  <si>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</si>
  <si>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</si>
  <si>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</si>
  <si>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</si>
  <si>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</si>
  <si>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</si>
  <si>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</si>
  <si>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</si>
  <si>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</si>
  <si>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</si>
  <si>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</si>
  <si>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</si>
  <si>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</si>
  <si>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</si>
  <si>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</si>
  <si>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</si>
  <si>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</si>
  <si>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</si>
  <si>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</si>
  <si>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</si>
  <si>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</si>
  <si>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</si>
  <si>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</si>
  <si>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</si>
  <si>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</si>
  <si>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</si>
  <si>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</si>
  <si>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</si>
  <si>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</si>
  <si>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</si>
  <si>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</si>
  <si>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</si>
  <si>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</si>
  <si>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</si>
  <si>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</si>
  <si>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</si>
  <si>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</si>
  <si>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</si>
  <si>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</si>
  <si>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</si>
  <si>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</si>
  <si>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</si>
  <si>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</si>
  <si>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</si>
  <si>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</si>
  <si>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</si>
  <si>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</si>
  <si>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</si>
  <si>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</si>
  <si>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</si>
  <si>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</si>
  <si>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</si>
  <si>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</si>
  <si>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</si>
  <si>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</si>
  <si>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</si>
  <si>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</si>
  <si>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</si>
  <si>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</si>
  <si>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</si>
  <si>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</si>
  <si>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</si>
  <si>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</si>
  <si>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</si>
  <si>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</si>
  <si>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</si>
  <si>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</si>
  <si>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</si>
  <si>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</si>
  <si>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</si>
  <si>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</si>
  <si>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</si>
  <si>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</si>
  <si>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</si>
  <si>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</si>
  <si>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</si>
  <si>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</si>
  <si>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</si>
  <si>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</si>
  <si>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</si>
  <si>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</si>
  <si>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</si>
  <si>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</si>
  <si>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</si>
  <si>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</si>
  <si>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</si>
  <si>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</si>
  <si>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</si>
  <si>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</si>
  <si>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</si>
  <si>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</si>
  <si>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</si>
  <si>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</si>
  <si>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</si>
  <si>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</si>
  <si>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</si>
  <si>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</si>
  <si>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</si>
  <si>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</si>
  <si>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</si>
  <si>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</si>
  <si>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</si>
  <si>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</si>
  <si>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</si>
  <si>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</si>
  <si>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</si>
  <si>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</si>
  <si>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</si>
  <si>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</si>
  <si>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</si>
  <si>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</si>
  <si>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</si>
  <si>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</si>
  <si>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</si>
  <si>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</si>
  <si>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</si>
  <si>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</si>
  <si>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</si>
  <si>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</si>
  <si>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</si>
  <si>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</si>
  <si>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</si>
  <si>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</si>
  <si>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</si>
  <si>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</si>
  <si>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</si>
  <si>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</si>
  <si>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</si>
  <si>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</si>
  <si>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</si>
  <si>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</si>
  <si>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</si>
  <si>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</si>
  <si>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</si>
  <si>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</si>
  <si>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</si>
  <si>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</si>
  <si>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</si>
  <si>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</si>
  <si>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</si>
  <si>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</si>
  <si>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</si>
  <si>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</si>
  <si>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</si>
  <si>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</si>
  <si>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</si>
  <si>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</si>
  <si>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</si>
  <si>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</si>
  <si>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</si>
  <si>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</si>
  <si>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</si>
  <si>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</si>
  <si>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</si>
  <si>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</si>
  <si>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</si>
  <si>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</si>
  <si>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</si>
  <si>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</si>
  <si>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</si>
  <si>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</si>
  <si>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</si>
  <si>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</si>
  <si>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</si>
  <si>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</si>
  <si>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</si>
  <si>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</si>
  <si>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</si>
  <si>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</si>
  <si>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</si>
  <si>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</si>
  <si>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</si>
  <si>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</si>
  <si>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</si>
  <si>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</si>
  <si>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</si>
  <si>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</si>
  <si>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</si>
  <si>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</si>
  <si>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</si>
  <si>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</si>
  <si>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</si>
  <si>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</si>
  <si>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</si>
  <si>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</si>
  <si>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</si>
  <si>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</si>
  <si>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</si>
  <si>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</si>
  <si>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</si>
  <si>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</si>
  <si>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</si>
  <si>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</si>
  <si>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</si>
  <si>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</si>
  <si>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</si>
  <si>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</si>
  <si>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</si>
  <si>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</si>
  <si>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</si>
  <si>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</si>
  <si>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</si>
  <si>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</si>
  <si>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</si>
  <si>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</si>
  <si>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</si>
  <si>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</si>
  <si>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</si>
  <si>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</si>
  <si>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</si>
  <si>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</si>
  <si>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</si>
  <si>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</si>
  <si>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</si>
  <si>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</si>
  <si>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</si>
  <si>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</si>
  <si>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</si>
  <si>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</si>
  <si>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</si>
  <si>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</si>
  <si>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</si>
  <si>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</si>
  <si>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</si>
  <si>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</si>
  <si>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</si>
  <si>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</si>
  <si>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</si>
  <si>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</si>
  <si>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</si>
  <si>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</si>
  <si>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</si>
  <si>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</si>
  <si>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</si>
  <si>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</si>
  <si>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</si>
  <si>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</si>
  <si>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</si>
  <si>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</si>
  <si>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</si>
  <si>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</si>
  <si>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</si>
  <si>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</si>
  <si>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</si>
  <si>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</si>
  <si>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</si>
  <si>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</si>
  <si>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</si>
  <si>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</si>
  <si>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</si>
  <si>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</si>
  <si>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</si>
  <si>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</si>
  <si>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</si>
  <si>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</si>
  <si>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</si>
  <si>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</si>
  <si>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</si>
  <si>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</si>
  <si>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</si>
  <si>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</si>
  <si>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</si>
  <si>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</si>
  <si>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</si>
  <si>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</si>
  <si>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</si>
  <si>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</si>
  <si>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</si>
  <si>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</si>
  <si>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</si>
  <si>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</si>
  <si>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</si>
  <si>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</si>
  <si>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</si>
  <si>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</si>
  <si>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</si>
  <si>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</si>
  <si>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</si>
  <si>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</si>
  <si>
    <t xml:space="preserve"> </t>
  </si>
  <si>
    <t xml:space="preserve">Spotify for Creators </t>
  </si>
  <si>
    <t>SME</t>
  </si>
  <si>
    <t>statická reklama</t>
  </si>
  <si>
    <t>Reflektor</t>
  </si>
  <si>
    <t>Reflektor je relácia Denníka N, v ktorej sa Šimona Tomková rozpráva s osobnosťami zo sveta hudby, médií, športu, vedy či zábavy o dôležitých momentoch ich kariéry.</t>
  </si>
  <si>
    <t>dynamická reklama</t>
  </si>
  <si>
    <t xml:space="preserve">Adela trochu inak </t>
  </si>
  <si>
    <t>ADELA trochu inak je autorský projekt Adely Vinczeovej a Daniela Rabinu. Od roku, 2013 prinášame rozhovory s osobnosťami formujúcimi spoločenský a kultúrny priestor. Projekt stojí na dôvere v rozhovor ako nástroj porozumenia – bez senzácie, bez tlaku na výkon, s rešpektom k hosťom aj divákom. Projekt ADELA trochu inak producentsky zabezpečuje agentúra GreenTalk® a ZAPO - Zábava v podcastoch.</t>
  </si>
  <si>
    <t>kuriéris</t>
  </si>
  <si>
    <t>POD KOŽU S RICHARDOM</t>
  </si>
  <si>
    <t xml:space="preserve">Zrkadlo duše </t>
  </si>
  <si>
    <t xml:space="preserve">Druhá Lajna </t>
  </si>
  <si>
    <t>Jasné otázky – priame odpovede. Braňo Závodský a jeho hosť každý pracovný deň 10 minút po 12-tej naživo v Rádiu Expres na aktuálnu tému o veciach, o ktorých sa budete baviť pri obede.</t>
  </si>
  <si>
    <t>Podplay Studio</t>
  </si>
  <si>
    <t>Spáchali ťažký zločin, no pred spravodlivosťou sa im nepodarilo skryť. Každý z nich má v policajnom archíve svoj spis. Mrazivé osudy obetí, šialené mysle vrahov a násilníkov. Ponorte sa s nami do hlbín policajných archívov a pripomeňte si tie najhrôzostrašnejšie prípady, ktoré otriasli nervami aj tých najlepších vyšetrovateľov a psychológov. Toto je skutočné krimi, ktorým vás bude sprevádzať herec Martin Kaprálik. Tento podcast obsahuje násilné a sexuálne scény. Preto nie je vhodný pre poslucháčov mladších ako 18 rokov, ani pre citlivé povahy.</t>
  </si>
  <si>
    <t>Séria hororových príbehov inšpirovaných legendami, pri ktorých neplatia zákony prírody ani ľudská logika. Príbehmi hrôzy vás sprevádza herec Marek Majeský. Podcast Nezhasínaj! nie je vhodný pre poslucháčov mladších ako 18 rokov, ani pre citlivé povahy.</t>
  </si>
  <si>
    <t>Simona First a Joe Trendy sú dvaja komici, ktorí tvoria pár. Na Exprese majú spoločnú šou VZŤAHY S RUČENÍM OBMEDZENÝM, v ktorej sa vám pokúsia poradiť v oblasti vzťahov. Je to ich subjektívna poradňa, v ktorej riešia svoje problémy, ale aj vaše problémy. A pokojne sa pri rôznych vzťahových témach pohádajú aj za vás!</t>
  </si>
  <si>
    <t>V podcaste sa ľudsky a zrozumiteľne venujeme tomu, ako porozumieť nielen iným ľuďom, ale hlavne sebe samému. Priblížime témy o dôležitosti duševnej hygieny, o vzťahoch, detstve, traumách, snoch, o závislostiach, ale aj o tom, ako vedieť povedať nie. Pre každého, kto sa trápi, je dôležité vedieť, že v tom nie je sám. Rozhovormi so psychológmi a odborníkmi vás sprevádza redaktorka Rádia Expres - Dominika Turiaková.</t>
  </si>
  <si>
    <t>Fakty, rozhovory a analýzy k aktuálnym témam. Spravodajský podcast Rádia Expres Dopodrobna vás zavedie ďalej, než ponúkajú stručné prehľady správ a pomôže vám pochopiť širší kontext udalostí a spoločenského diania.</t>
  </si>
  <si>
    <t>Milujeme trápno a zlé, lacné vtipy s prekvapivou a často suchou pointou. Predstavte si svojho otca na rodinnej oslave, ako sype z rukáva tie najhoršie frky a všetci sa zaňho hanbia.</t>
  </si>
  <si>
    <t>Architektúra je všade okolo nás, všetci za ňou cestujeme, máme ju v našich spomienkach, no málo sa o nej rozprávame a ešte menej o nej vieme. 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t>
  </si>
  <si>
    <t xml:space="preserve">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</si>
  <si>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Oliver, Samuel a Samozvany. Late night show ON AIR na Europa 2, v ktorej sa budeme baviť bez servítky. O živote, vzťahoch, ženách, a to aj o tej tvojej! Každú stredu večer po 22:00 sa budeš pri počúvaní červenať. Všetko, na čo sa hanbíš opýtať, všetko, čo potrebuješ vyriešiť.</t>
  </si>
  <si>
    <t>Jeden hosť a 10 otázok pod kožu, pri ktorých sa zaručene zapotí nejeden frajer. To je show na Europe 2 - Bekimovo horúce kreslo!</t>
  </si>
  <si>
    <t>DJ EKG definuje svoj sound ako zmes progresívnych tanečných prvkov s vokálmi a energickými beatmi. Ponúka ti iný pohľad na párty a pozdvihuje ju na úroveň zážitku. Milan Lieskovský a EKG predstavujú svoju novú rádio show na Europe 2. Každú sobotu ti namixujú to najlepšie zo sveta elektronickej hudby.</t>
  </si>
  <si>
    <t xml:space="preserve">Žiadosť o ruku priamo vo vysielaní, odhalenie nevery, občas vyhrážky kvôli (ne)podareným prankom. Nie všetko je vždy vhodné pre vysielanie, a preto to najlepšie zo Sketch Bros Európy 2 nájdeš aj ako podcast. </t>
  </si>
  <si>
    <t>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t>
  </si>
  <si>
    <t>Volám sa Táňa a možno ma poznáte z rádia. Po odchode na materskú som chcela zostať v kontakte s mikrofónom. Tak som sa zavrela doma do šatníka, kde som vás nahrávala úvahy mamy na materskej dovolenke, ktorá sa snaží naplniť význam slova dovolenka. Mamy, ktorá sa s nosičom štverá po kopcoch a celkovo to materstvo vníma trochu inak. Triezvo. A k tomu mužský pohľad - lebo ten býva iný. Často zábavný.</t>
  </si>
  <si>
    <t>Podcast o cestovaní, s ktorým ochutnáš atmosféru zahraničných miest. Všetko o miestnej kultúre, jedle, tradíciách ale aj praktické tipy a rady, s ktorými sa vo svete nestratíš ti prináša Karol Navrkal a rádio Melody.</t>
  </si>
  <si>
    <t>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t>
  </si>
  <si>
    <t>Užite si víkendový oddych aj cez týždeň s Rádiom Melody. Reláciu s Viktóriou Lancošovou si môžete vypočuť každú nedeľu od 8.00 do 12.00 hod. Rádio Melody – to sú hity vášho života.</t>
  </si>
  <si>
    <t>Vzrušujúci pohľad do histórie. Fascinujúce príbehy, ktoré zmenili svet. Objavy, ktoré sa nezmazateľne zapísali do dejín ľudstva. Podcast, kde sa stretáva história a veda.</t>
  </si>
  <si>
    <t>Realita sa čoraz viac začína podobať sci-fi filmom. Umelá inteligencia postupne prenikne do úplne všetkých sfér nášho každodenného života, tak snáď to nedopadne tak, ako v seriáli Black Mirror.</t>
  </si>
  <si>
    <t>Futbal, MMA</t>
  </si>
  <si>
    <t>Vinkle, smeče, príklepy.  Humor v tomto podcaste je prudko rekreačný, nie vrcholový. Ako by povedal videosudí: „Bol to gól, ty sa rozhodni“.</t>
  </si>
  <si>
    <t>Dostali dar od Boha a do dejín sa zapísali, ako géniovia svojej doby. Každá miniséria prináša fascinujúci príbeh osobnosti s výnimočným talentom.</t>
  </si>
  <si>
    <t>Film_a_TV</t>
  </si>
  <si>
    <t xml:space="preserve">News and Media </t>
  </si>
  <si>
    <t>Plus 1 deň</t>
  </si>
  <si>
    <t>Karty na stôl s Norom Dolinským</t>
  </si>
  <si>
    <t xml:space="preserve">Moderátor Noro Dolinský spovedá politikov v kontexte aktuálnych spoločenských a politických tém. </t>
  </si>
  <si>
    <t>Buzzsprout</t>
  </si>
  <si>
    <t>Teraz Takto</t>
  </si>
  <si>
    <t xml:space="preserve">Rozhovory s respondentmi na témy, ktoré nie sú bežné v našom mediálnom prostredí. </t>
  </si>
  <si>
    <t>Svet zločinu</t>
  </si>
  <si>
    <t xml:space="preserve">Vypočujte si nový kriminálny podcast Svet zločinu. 
Karol objasňuje dych berúce fakty priamo z miesta činu či súdnych siení.
</t>
  </si>
  <si>
    <t>Za titulkou</t>
  </si>
  <si>
    <t>V našom podcaste Za titulkou odhaľujeme zákulisie známych tvárí a ich príbehov!</t>
  </si>
  <si>
    <t>Cesty k sebe</t>
  </si>
  <si>
    <t>V našom podcaste Cesty k sebe, kde sa budeme venovať ezoterike a všetkému, o čom sme už počuli, ale možno nie úplne pochopili.</t>
  </si>
  <si>
    <t>Šport24</t>
  </si>
  <si>
    <t>Šport24.sk</t>
  </si>
  <si>
    <t xml:space="preserve">Šport24.sk prináša autentické rozhovory so športovcami, trénermi a osobnosťami, ktoré hýbu slovenským aj svetovým športom. </t>
  </si>
  <si>
    <t xml:space="preserve">Plus 7 dní </t>
  </si>
  <si>
    <t>Slovo Plus 7 Dní</t>
  </si>
  <si>
    <t>Vypočujte si komentátorov PLUS 7 DNÍ, každý z nich prináša iný pohľad na aktuálne dianie doma a vo svete.</t>
  </si>
  <si>
    <t>Príbehy lásky</t>
  </si>
  <si>
    <t>Herečka Zuzana Vačková odhaľuje najzaujímavejšie príbehy lásky z histórie.</t>
  </si>
  <si>
    <t>Útoky zvierat</t>
  </si>
  <si>
    <t xml:space="preserve">Exkluzívna séria plná napätia odhaľuje šokujúce skutočné príbehy ľudí, ktorým sa v jedinom okamihu zmenil obyčajný deň na boj o život. </t>
  </si>
  <si>
    <t xml:space="preserve">Nový čas </t>
  </si>
  <si>
    <t>Záchytka s Braňom Mojsejom</t>
  </si>
  <si>
    <t>Laický terapeut Braňo Mojsej vo svojej relácií Nového Času si ako moderátor pozýva zaujímavých hostí s ktorými rozoberá vážne, ťažké aj tabuizované témy.</t>
  </si>
  <si>
    <t>Diskusný klub</t>
  </si>
  <si>
    <t xml:space="preserve">V Diskusnom klube bude moderátor Šimon Žďárský pravidelne spovedaŤ zaujimavé osobnosti z politického a športového sveta. </t>
  </si>
  <si>
    <t>Život</t>
  </si>
  <si>
    <t>Dobré správy zo Života</t>
  </si>
  <si>
    <t>Otvárame témy, ktoré nie sú vždy ľahké na počúvanie, ale chceme divákom odkázať, že nie sú sami, keď čelia rôznym problémom a ťažkému osudu. </t>
  </si>
  <si>
    <t>Trend</t>
  </si>
  <si>
    <t>Trend.sk</t>
  </si>
  <si>
    <t>Oficiálny podcast TREND.sk</t>
  </si>
  <si>
    <t>ÚJ SZÓ</t>
  </si>
  <si>
    <t>HU</t>
  </si>
  <si>
    <t>Az Új Szó új, heti podcastjében, a Hírdarálóban cikkeket darálunk le, kétféleképpen: előbb mentálisan, aztán verbálisan. Az elmúlt napok általunk legérdekesebbnek ítélt cikkei közül válogatunk. </t>
  </si>
  <si>
    <t>PSYCHO-TALKY</t>
  </si>
  <si>
    <t>Od psychických závislostí až po vzťahy, úzkosti, konflikty a životné WTF momenty – všetko bez prikrášľovania, na rovinu a s humorom.</t>
  </si>
  <si>
    <t>Dobré jedlo</t>
  </si>
  <si>
    <t>Dobré jedlo pre Zdravie</t>
  </si>
  <si>
    <t>V pravidelnom podcaste každý týždeň spovedajú odborníkov a špecialistov jednoduchou, zrozumiteľnou formou tak, aby sa nám zdravšie žilo a dobre jedlo.</t>
  </si>
  <si>
    <t>Emma</t>
  </si>
  <si>
    <t>Jana Mutňanská: ZA OPONOU</t>
  </si>
  <si>
    <t xml:space="preserve">Za oponou: Janka Mutňanská vás vezme na dynamickú cestu za oponu života známych tvárí. </t>
  </si>
  <si>
    <t>Autobild</t>
  </si>
  <si>
    <t>AUTO BILD podcast</t>
  </si>
  <si>
    <t xml:space="preserve">Týždenný podcast magazínu Auto Bild vám prináša náš pohľad na dôležité témy, ktoré hýbu svetom automobilov. </t>
  </si>
  <si>
    <t>Záhradkár</t>
  </si>
  <si>
    <t xml:space="preserve">Záhradkár </t>
  </si>
  <si>
    <t xml:space="preserve">Milí záhradkári, vitajte pri počúvaní podcastu, kde záhrada ožíva v každej epizóde. </t>
  </si>
  <si>
    <t>Šarm</t>
  </si>
  <si>
    <t>Ženy so Šarmom</t>
  </si>
  <si>
    <t>Sú inšpiratívne, pomáhajú iným ženám, majú zaujímavú prácu, názory či ciele a my chceme o nich vedieť viac. .</t>
  </si>
  <si>
    <t xml:space="preserve">Medicína podcast otvára dvere do zákulisia slovenského zdravotníctva – od aktuálnych tém a noviniek až po rozhovory s odborníkmi a analytikmi. </t>
  </si>
  <si>
    <t>Dynamická reklama len na určitý čas, statická reklama na stálo umiestnená v podcaste (vpečená), oboje alebo bez reklamy</t>
  </si>
  <si>
    <t xml:space="preserve">Denník SME </t>
  </si>
  <si>
    <t>ZKH</t>
  </si>
  <si>
    <t>Aréna</t>
  </si>
  <si>
    <t xml:space="preserve">Rozprávky </t>
  </si>
  <si>
    <t xml:space="preserve">DisinfoReport </t>
  </si>
  <si>
    <t>Mikloš a Roháč</t>
  </si>
  <si>
    <t>Karieris</t>
  </si>
  <si>
    <t>Svet podcastov - Bauer Media</t>
  </si>
  <si>
    <t>71.4 %</t>
  </si>
  <si>
    <t>22.7 %</t>
  </si>
  <si>
    <t>1 %</t>
  </si>
  <si>
    <t>4.9 %</t>
  </si>
  <si>
    <t>0.1 %</t>
  </si>
  <si>
    <t>7 %</t>
  </si>
  <si>
    <t>17.5 %</t>
  </si>
  <si>
    <t>29.4 %</t>
  </si>
  <si>
    <t>34.9 %</t>
  </si>
  <si>
    <t>10.1 %</t>
  </si>
  <si>
    <t>75,3 %</t>
  </si>
  <si>
    <t>22,2 %</t>
  </si>
  <si>
    <t>2,5 %</t>
  </si>
  <si>
    <t>0 %</t>
  </si>
  <si>
    <t>1,2 %</t>
  </si>
  <si>
    <t>3,7 %</t>
  </si>
  <si>
    <t>16 %</t>
  </si>
  <si>
    <t>53,1 %</t>
  </si>
  <si>
    <t>24,7 %</t>
  </si>
  <si>
    <t>73,4 %</t>
  </si>
  <si>
    <t>21 %</t>
  </si>
  <si>
    <t>4,6 %</t>
  </si>
  <si>
    <t>0,9 %</t>
  </si>
  <si>
    <t>0,2 %</t>
  </si>
  <si>
    <t>6,3 %</t>
  </si>
  <si>
    <t>13,2 %</t>
  </si>
  <si>
    <t>23,1 %</t>
  </si>
  <si>
    <t>45,1 %</t>
  </si>
  <si>
    <t>11,2 %</t>
  </si>
  <si>
    <t>87,2 %</t>
  </si>
  <si>
    <t>3,1 %</t>
  </si>
  <si>
    <t>5,1 %</t>
  </si>
  <si>
    <t>5,6 %</t>
  </si>
  <si>
    <t>6,2 %</t>
  </si>
  <si>
    <t>8,2 %</t>
  </si>
  <si>
    <t>50,8 %</t>
  </si>
  <si>
    <t>25,6 %</t>
  </si>
  <si>
    <t>2,1 %</t>
  </si>
  <si>
    <t>Základné údaje</t>
  </si>
  <si>
    <t>Demografia</t>
  </si>
  <si>
    <t>Ženy</t>
  </si>
  <si>
    <t>Muži</t>
  </si>
  <si>
    <t>Neuvedené</t>
  </si>
  <si>
    <t>Nebinárne</t>
  </si>
  <si>
    <t>0 - 17 rokov</t>
  </si>
  <si>
    <t>18 - 22 rokov</t>
  </si>
  <si>
    <t>23 - 27 rokov</t>
  </si>
  <si>
    <t>28 - 34 rokov</t>
  </si>
  <si>
    <t>35 - 44 rokov</t>
  </si>
  <si>
    <t>45 - 59 rokov</t>
  </si>
  <si>
    <t>60+ rokov</t>
  </si>
  <si>
    <t>Do 35 rokov</t>
  </si>
  <si>
    <t>News and Media Holding</t>
  </si>
  <si>
    <t xml:space="preserve">ZAPO </t>
  </si>
  <si>
    <t>Dezinfomaják</t>
  </si>
  <si>
    <t>Dezinfomaják je komentovaný prehľad aktuálneho diania na slovenskej dezinformačnej scéne.  Textová verzia vychádza každý týždeň na SME.sk. Audio verziu nahovoril syntetický hlas.</t>
  </si>
  <si>
    <t>kariéris</t>
  </si>
  <si>
    <t>Podcast o práci, ktorú by ti mama zakázala, a o profesiách, čo znejú ako vymyslené – od lovca bleskov po manažéra kačacej pohody. Netradičné povolania, pri ktorých si povieš: Toto fakt niekto robí?!</t>
  </si>
  <si>
    <t>ZOOM</t>
  </si>
  <si>
    <t>becca - smart a ich hosť: trashtalky a roastovačky #trochuoktagontrochupentagon ...nikto z nich netuší, ako sa toto celé skončí, a dvaja z nich ani to, ako sa to začne...</t>
  </si>
  <si>
    <t>Diskusný klub so Šimonom Žďárskym</t>
  </si>
  <si>
    <t>Pasce podvodníkov</t>
  </si>
  <si>
    <t>Nový Čas si v novom seriály posvietil na pasce, ktoré podvodníci využívajú. Každú z nich odhalíme s exkriminalistom Matejom Snopkom a reportérkou Gabi Halmovou.</t>
  </si>
  <si>
    <t>NÁVRATY</t>
  </si>
  <si>
    <t>Panelák, Cestoviny, Láskanie, Deka hity, Vilomeniny, Slávici na ulici, Dievča za milión, SuperStar. Nezabudnuteľné relácie, na ktorých sme „odchovaní“. Čo dnes robia televízne hviezdy 90. rokov? Lukáš Pinček a jeho hostia v novej retro šou NÁVRATY.</t>
  </si>
  <si>
    <t xml:space="preserve">Veterina inak </t>
  </si>
  <si>
    <t>Človek, najlepší priateľ psa...aj mačky samozrejme, poď sa snami započúvať do podcastu, ktorý ťa naučí rozumieť tvojmu chlpatému miláčikovi. Som veterinárna lekárka Mária Poláčková a rozhodla som sa robiť veterinu inak. Prevenciou.</t>
  </si>
  <si>
    <t>Príbehy PLUS 7 DNÍ</t>
  </si>
  <si>
    <t xml:space="preserve">Búrači gastromýtov </t>
  </si>
  <si>
    <t>Gastroenterológ, docent Ladislav Kužela, spolu s herečkou Zuzanou Vačkovou, známou svojou autenticitou a otvorenosťou aj v témach zdravia a životného štýlu, sa v ňom vydávajú prebádať fascinujúci svet trávenia a vysvetľovať súvislosti medzi črevami  a celkovým zdravím.</t>
  </si>
  <si>
    <t>News and Media Holding a.s</t>
  </si>
  <si>
    <t>PSYCHO-TALKY so Šlacim</t>
  </si>
  <si>
    <t>🎙️ Od psychických závislostí až po vzťahy, úzkosti, konflikty a životné WTF momenty – všetko bez prikrášľovania, na rovinu a s humorom.</t>
  </si>
  <si>
    <t>CEZHORY</t>
  </si>
  <si>
    <t>Podcast, ktorý učí láske k horám nielen deti.</t>
  </si>
  <si>
    <t>Viera_a_duchovno</t>
  </si>
  <si>
    <t>Dôverne</t>
  </si>
  <si>
    <t xml:space="preserve">Diskusná relácia s iným pohľadom na známe, aj menej známe osobnosti. Každý z nás má svoju 13. komnatu, kde nájdeme aj pády, ktoré sa stávajú zdrojom sily, ktorá nás posúva dopredu. </t>
  </si>
  <si>
    <t>Podbean + Spotify for Creators</t>
  </si>
  <si>
    <t>statická reklama (na stálo)</t>
  </si>
  <si>
    <t>Statická reklama</t>
  </si>
  <si>
    <t>dynamická aj statická</t>
  </si>
  <si>
    <t xml:space="preserve">Plus 7 DNÍ </t>
  </si>
  <si>
    <t>Dobrý, tu Felícia</t>
  </si>
  <si>
    <t>Felícii Boronkayovej otvárajú dvere svojich domovov ľudia, o ktorých sa hovorí. Vojdite ďalej spolu s ňou.</t>
  </si>
  <si>
    <t>bez reklám</t>
  </si>
  <si>
    <t>Plus 1 DEŇ</t>
  </si>
  <si>
    <t>Kariéééris</t>
  </si>
  <si>
    <t xml:space="preserve"> 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
Ak sa aj ty pýtaš "Načo to vlastne pozerám?", si tu správne. </t>
  </si>
  <si>
    <t xml:space="preserve">Closer </t>
  </si>
  <si>
    <t>Rýchle správy</t>
  </si>
  <si>
    <t>Svet sa hýbe rýchlo a my s ním. Podcast Rýchle správy vám v pár minútach naservíruje to najpodstatnejšie, čo sa za posledných 24 hodín udialo. Stručne, jasne a priamo k veci. Ideálny spoločník na cestu do práce alebo ranný beh.</t>
  </si>
  <si>
    <t>News and Media Holding a.s.</t>
  </si>
  <si>
    <t>Je to vo hviezdach s Ivou</t>
  </si>
  <si>
    <t xml:space="preserve">Je to vo hviezdach s Ivou je váš pravidelný sprievodca svetom astrológie a numerológie, v ktorom s mojimi hosťami odhaľujeme, aké energie so sebou prináša aktuálne obdobie a ako ich využiť vo svoj prospech v bežnom živote. </t>
  </si>
  <si>
    <t>MEN IN VEK</t>
  </si>
  <si>
    <t>V podcastovom svete vraj chýba testosterón. Láďo, Sifon &amp; Samozvaný sa zamýšľajú nad osudom mužského pokolenia. Chýbať nebudú prudko "vedecké" reflexie ani "hlboké" vzťahové analýzy, ktoré ako inak vychádzajú zo spolunažívania s jemnejším pohlavím.</t>
  </si>
  <si>
    <t>Búrači gastromýtov</t>
  </si>
  <si>
    <t>Pretty RAW</t>
  </si>
  <si>
    <t>Talkshow PRETTY RAW s Laurou Raczovou prichádza vo veľkom štýle!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</si>
</sst>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 #,##0.00_)_ ;_ * \(#,##0.00\)_ ;_ * &quot;-&quot;??_)_ ;_ @_ "/>
    <numFmt numFmtId="164" formatCode="[$-F400]h:mm:ss\ AM/PM"/>
    <numFmt numFmtId="165" formatCode="0&quot;%&quot;\ "/>
    <numFmt numFmtId="166" formatCode="0.0%"/>
  </numFmts>
  <fonts count="33"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
      <sz val="10"/>
      <color theme="1"/>
      <name val="Arial"/>
      <family val="2"/>
    </font>
    <font>
      <sz val="11"/>
      <color theme="1"/>
      <name val="Calibri"/>
      <family val="2"/>
    </font>
    <font>
      <sz val="11"/>
      <color rgb="FF000000"/>
      <name val="Arial"/>
      <family val="2"/>
    </font>
    <font>
      <sz val="11"/>
      <color rgb="FF000000"/>
      <name val="Calibri"/>
      <family val="2"/>
    </font>
    <font>
      <sz val="12"/>
      <color rgb="FF333333"/>
      <name val="Calibri"/>
      <family val="2"/>
    </font>
    <font>
      <b/>
      <sz val="11"/>
      <color theme="1"/>
      <name val="Helvetica Neue"/>
      <family val="2"/>
      <scheme val="minor"/>
    </font>
    <font>
      <sz val="12"/>
      <name val="Arial"/>
      <family val="2"/>
      <charset val="238"/>
    </font>
    <font>
      <sz val="11"/>
      <name val="Arial"/>
      <family val="2"/>
    </font>
    <font>
      <sz val="11"/>
      <color theme="1"/>
      <name val="Helvetica Neue"/>
      <family val="2"/>
      <scheme val="minor"/>
    </font>
    <font>
      <sz val="11"/>
      <name val="Aptos Narrow"/>
    </font>
    <font>
      <sz val="12"/>
      <color rgb="FF333333"/>
      <name val="Arial"/>
      <family val="2"/>
    </font>
    <font>
      <b/>
      <sz val="12"/>
      <color theme="1"/>
      <name val="Arial"/>
      <family val="2"/>
      <charset val="238"/>
    </font>
    <font>
      <b/>
      <sz val="12"/>
      <name val="Arial"/>
      <family val="2"/>
      <charset val="238"/>
    </font>
    <font>
      <sz val="10"/>
      <color indexed="8"/>
      <name val="Arial"/>
      <family val="2"/>
      <charset val="238"/>
    </font>
  </fonts>
  <fills count="14">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
      <patternFill patternType="solid">
        <fgColor theme="0"/>
        <bgColor indexed="64"/>
      </patternFill>
    </fill>
    <fill>
      <patternFill patternType="solid">
        <fgColor theme="0"/>
        <bgColor rgb="FFD9D9D9"/>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s>
  <borders count="74">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
      <left/>
      <right/>
      <top style="thin">
        <color indexed="64"/>
      </top>
      <bottom/>
      <diagonal/>
    </border>
    <border>
      <left style="thin">
        <color indexed="8"/>
      </left>
      <right/>
      <top style="medium">
        <color indexed="64"/>
      </top>
      <bottom/>
      <diagonal/>
    </border>
    <border>
      <left style="medium">
        <color indexed="8"/>
      </left>
      <right style="medium">
        <color indexed="64"/>
      </right>
      <top style="medium">
        <color indexed="64"/>
      </top>
      <bottom style="medium">
        <color indexed="64"/>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815">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xf numFmtId="0" fontId="11" fillId="0" borderId="27" xfId="0" applyFont="1" applyFill="1" applyBorder="1" applyAlignment="1">
      <alignment horizontal="left"/>
    </xf>
    <xf numFmtId="0" fontId="11" fillId="0" borderId="27" xfId="0" applyFont="1" applyFill="1" applyBorder="1" applyAlignment="1">
      <alignment horizontal="left" wrapText="1"/>
    </xf>
    <xf numFmtId="21"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wrapText="1"/>
    </xf>
    <xf numFmtId="3"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xf>
    <xf numFmtId="9" fontId="11" fillId="0" borderId="27" xfId="0" applyNumberFormat="1" applyFont="1" applyFill="1" applyBorder="1" applyAlignment="1">
      <alignment horizontal="left" vertical="top" wrapText="1"/>
    </xf>
    <xf numFmtId="2" fontId="11" fillId="0" borderId="27" xfId="0" applyNumberFormat="1" applyFont="1" applyFill="1" applyBorder="1" applyAlignment="1">
      <alignment horizontal="left" vertical="top"/>
    </xf>
    <xf numFmtId="10" fontId="11" fillId="0" borderId="27" xfId="0" applyNumberFormat="1" applyFont="1" applyFill="1" applyBorder="1" applyAlignment="1">
      <alignment horizontal="left" vertical="top" wrapText="1"/>
    </xf>
    <xf numFmtId="21"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wrapText="1"/>
    </xf>
    <xf numFmtId="0" fontId="19" fillId="0" borderId="27" xfId="0" applyFont="1" applyFill="1" applyBorder="1" applyAlignment="1">
      <alignment horizontal="left"/>
    </xf>
    <xf numFmtId="0" fontId="20" fillId="0" borderId="27" xfId="0" applyFont="1" applyFill="1" applyBorder="1" applyAlignment="1">
      <alignment horizontal="left"/>
    </xf>
    <xf numFmtId="9" fontId="9" fillId="0" borderId="27" xfId="0" applyNumberFormat="1" applyFont="1" applyFill="1" applyBorder="1" applyAlignment="1">
      <alignment horizontal="left" vertical="top" wrapText="1"/>
    </xf>
    <xf numFmtId="2"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xf>
    <xf numFmtId="21" fontId="5" fillId="0" borderId="27" xfId="0" applyNumberFormat="1" applyFont="1" applyFill="1" applyBorder="1" applyAlignment="1">
      <alignment horizontal="left" vertical="top"/>
    </xf>
    <xf numFmtId="1" fontId="9" fillId="0" borderId="27" xfId="0" applyNumberFormat="1" applyFont="1" applyFill="1" applyBorder="1" applyAlignment="1">
      <alignment horizontal="left" vertical="top" wrapText="1"/>
    </xf>
    <xf numFmtId="10" fontId="9" fillId="0" borderId="27" xfId="0" applyNumberFormat="1" applyFont="1" applyFill="1" applyBorder="1" applyAlignment="1">
      <alignment horizontal="left" vertical="top" wrapText="1"/>
    </xf>
    <xf numFmtId="3" fontId="5" fillId="0" borderId="27" xfId="0" applyNumberFormat="1" applyFont="1" applyFill="1" applyBorder="1" applyAlignment="1">
      <alignment horizontal="left" vertical="top"/>
    </xf>
    <xf numFmtId="0" fontId="11" fillId="0" borderId="27" xfId="0" applyFont="1" applyFill="1" applyBorder="1" applyAlignment="1">
      <alignment horizontal="left" vertical="center"/>
    </xf>
    <xf numFmtId="0" fontId="21" fillId="0" borderId="27" xfId="0" applyFont="1" applyFill="1" applyBorder="1" applyAlignment="1">
      <alignment horizontal="left" vertical="center"/>
    </xf>
    <xf numFmtId="21" fontId="13" fillId="0" borderId="27" xfId="0" applyNumberFormat="1" applyFont="1" applyFill="1" applyBorder="1" applyAlignment="1">
      <alignment horizontal="left" vertical="center"/>
    </xf>
    <xf numFmtId="0" fontId="11" fillId="0" borderId="27" xfId="0" applyFont="1" applyFill="1" applyBorder="1" applyAlignment="1">
      <alignment horizontal="left" vertical="center" wrapText="1"/>
    </xf>
    <xf numFmtId="3" fontId="11" fillId="0" borderId="27" xfId="0" applyNumberFormat="1" applyFont="1" applyFill="1" applyBorder="1" applyAlignment="1">
      <alignment horizontal="left" vertical="center" wrapText="1"/>
    </xf>
    <xf numFmtId="3" fontId="11" fillId="0" borderId="27" xfId="0" applyNumberFormat="1" applyFont="1" applyFill="1" applyBorder="1" applyAlignment="1">
      <alignment horizontal="left" vertical="center"/>
    </xf>
    <xf numFmtId="9" fontId="11" fillId="0" borderId="27" xfId="0" applyNumberFormat="1" applyFont="1" applyFill="1" applyBorder="1" applyAlignment="1">
      <alignment horizontal="left" vertical="center"/>
    </xf>
    <xf numFmtId="1" fontId="11" fillId="0" borderId="27" xfId="0" applyNumberFormat="1" applyFont="1" applyFill="1" applyBorder="1" applyAlignment="1">
      <alignment horizontal="left" vertical="top" wrapText="1"/>
    </xf>
    <xf numFmtId="10" fontId="11" fillId="0" borderId="27" xfId="0" applyNumberFormat="1" applyFont="1" applyFill="1" applyBorder="1" applyAlignment="1">
      <alignment horizontal="left" vertical="center"/>
    </xf>
    <xf numFmtId="21" fontId="9" fillId="0" borderId="27" xfId="0" applyNumberFormat="1" applyFont="1" applyFill="1" applyBorder="1" applyAlignment="1">
      <alignment horizontal="left"/>
    </xf>
    <xf numFmtId="0" fontId="9" fillId="0" borderId="27" xfId="0" applyFont="1" applyFill="1" applyBorder="1" applyAlignment="1">
      <alignment horizontal="left"/>
    </xf>
    <xf numFmtId="2" fontId="9" fillId="0" borderId="27" xfId="0" applyNumberFormat="1" applyFont="1" applyFill="1" applyBorder="1" applyAlignment="1">
      <alignment horizontal="left"/>
    </xf>
    <xf numFmtId="3" fontId="9" fillId="0" borderId="27" xfId="0" applyNumberFormat="1" applyFont="1" applyFill="1" applyBorder="1" applyAlignment="1">
      <alignment horizontal="left"/>
    </xf>
    <xf numFmtId="0" fontId="22" fillId="0" borderId="27" xfId="0" applyFont="1" applyFill="1" applyBorder="1" applyAlignment="1">
      <alignment horizontal="left"/>
    </xf>
    <xf numFmtId="0" fontId="23" fillId="0" borderId="27" xfId="0" applyFont="1" applyFill="1" applyBorder="1" applyAlignment="1">
      <alignment horizontal="left"/>
    </xf>
    <xf numFmtId="0" fontId="24" fillId="0" borderId="27" xfId="0" applyFont="1" applyFill="1" applyBorder="1" applyAlignment="1">
      <alignment horizontal="left"/>
    </xf>
    <xf numFmtId="0" fontId="0" fillId="0" borderId="27" xfId="0" applyFill="1" applyBorder="1" applyAlignment="1">
      <alignment horizontal="left"/>
    </xf>
    <xf numFmtId="21" fontId="11" fillId="0" borderId="27" xfId="0" applyNumberFormat="1" applyFont="1" applyFill="1" applyBorder="1" applyAlignment="1">
      <alignment horizontal="left" vertical="center"/>
    </xf>
    <xf numFmtId="2" fontId="11" fillId="0" borderId="27" xfId="0" applyNumberFormat="1" applyFont="1" applyFill="1" applyBorder="1" applyAlignment="1">
      <alignment horizontal="left"/>
    </xf>
    <xf numFmtId="0" fontId="9" fillId="0" borderId="27" xfId="0" applyFont="1" applyFill="1" applyBorder="1" applyAlignment="1">
      <alignment horizontal="left" wrapText="1"/>
    </xf>
    <xf numFmtId="21" fontId="11" fillId="0" borderId="27" xfId="0" applyNumberFormat="1" applyFont="1" applyFill="1" applyBorder="1" applyAlignment="1">
      <alignment horizontal="left" vertical="top"/>
    </xf>
    <xf numFmtId="0" fontId="25" fillId="0" borderId="27" xfId="0" applyFont="1" applyFill="1" applyBorder="1" applyAlignment="1">
      <alignment horizontal="left" wrapText="1"/>
    </xf>
    <xf numFmtId="0" fontId="0" fillId="0" borderId="27" xfId="0" applyFill="1" applyBorder="1" applyAlignment="1">
      <alignment horizontal="left" wrapText="1"/>
    </xf>
    <xf numFmtId="0" fontId="13" fillId="0" borderId="27"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27" xfId="0" applyFont="1" applyFill="1" applyBorder="1" applyAlignment="1">
      <alignment horizontal="left" wrapText="1"/>
    </xf>
    <xf numFmtId="0" fontId="13" fillId="0" borderId="27" xfId="0" applyFont="1" applyFill="1" applyBorder="1" applyAlignment="1">
      <alignment horizontal="left"/>
    </xf>
    <xf numFmtId="3" fontId="13" fillId="0" borderId="27" xfId="0" applyNumberFormat="1" applyFont="1" applyFill="1" applyBorder="1" applyAlignment="1">
      <alignment horizontal="left" vertical="center"/>
    </xf>
    <xf numFmtId="9" fontId="13" fillId="0" borderId="27" xfId="0" applyNumberFormat="1" applyFont="1" applyFill="1" applyBorder="1" applyAlignment="1">
      <alignment horizontal="left" vertical="center"/>
    </xf>
    <xf numFmtId="2" fontId="13" fillId="0" borderId="27" xfId="0" applyNumberFormat="1" applyFont="1" applyFill="1" applyBorder="1" applyAlignment="1">
      <alignment horizontal="left"/>
    </xf>
    <xf numFmtId="0" fontId="25" fillId="0" borderId="27" xfId="0" applyFont="1" applyFill="1" applyBorder="1" applyAlignment="1">
      <alignment horizontal="left"/>
    </xf>
    <xf numFmtId="0" fontId="26" fillId="0" borderId="27" xfId="0" applyFont="1" applyFill="1" applyBorder="1" applyAlignment="1">
      <alignment horizontal="left" wrapText="1"/>
    </xf>
    <xf numFmtId="3" fontId="25" fillId="0" borderId="27" xfId="0" applyNumberFormat="1" applyFont="1" applyFill="1" applyBorder="1" applyAlignment="1">
      <alignment horizontal="left" vertical="center"/>
    </xf>
    <xf numFmtId="0" fontId="11" fillId="8" borderId="27" xfId="0" applyFont="1" applyFill="1" applyBorder="1" applyAlignment="1">
      <alignment horizontal="left"/>
    </xf>
    <xf numFmtId="0" fontId="11" fillId="8" borderId="27" xfId="0" applyFont="1" applyFill="1" applyBorder="1" applyAlignment="1">
      <alignment horizontal="left" vertical="center"/>
    </xf>
    <xf numFmtId="0" fontId="21" fillId="8" borderId="27" xfId="0" applyFont="1" applyFill="1" applyBorder="1" applyAlignment="1">
      <alignment horizontal="left" vertical="center"/>
    </xf>
    <xf numFmtId="0" fontId="27" fillId="0" borderId="27" xfId="0" applyFont="1" applyFill="1" applyBorder="1" applyAlignment="1">
      <alignment horizontal="left"/>
    </xf>
    <xf numFmtId="3" fontId="11" fillId="8" borderId="27" xfId="0" applyNumberFormat="1" applyFont="1" applyFill="1" applyBorder="1" applyAlignment="1">
      <alignment horizontal="left" vertical="top" wrapText="1"/>
    </xf>
    <xf numFmtId="3" fontId="9" fillId="8" borderId="27" xfId="0" applyNumberFormat="1" applyFont="1" applyFill="1" applyBorder="1" applyAlignment="1">
      <alignment horizontal="left" vertical="top" wrapText="1"/>
    </xf>
    <xf numFmtId="3" fontId="11" fillId="8" borderId="27" xfId="0" applyNumberFormat="1" applyFont="1" applyFill="1" applyBorder="1" applyAlignment="1">
      <alignment horizontal="left" vertical="center" wrapText="1"/>
    </xf>
    <xf numFmtId="3" fontId="0" fillId="0" borderId="0" xfId="0" applyNumberFormat="1"/>
    <xf numFmtId="0" fontId="9" fillId="0" borderId="46" xfId="0" applyFont="1" applyFill="1" applyBorder="1" applyAlignment="1">
      <alignment horizontal="left" vertical="top"/>
    </xf>
    <xf numFmtId="0" fontId="9" fillId="0" borderId="46" xfId="0" applyFont="1" applyFill="1" applyBorder="1" applyAlignment="1">
      <alignment horizontal="left" vertical="top" wrapText="1"/>
    </xf>
    <xf numFmtId="0" fontId="24" fillId="0" borderId="46" xfId="0" applyFont="1" applyFill="1" applyBorder="1" applyAlignment="1">
      <alignment horizontal="left"/>
    </xf>
    <xf numFmtId="21" fontId="9" fillId="0" borderId="46" xfId="0" applyNumberFormat="1" applyFont="1" applyFill="1" applyBorder="1" applyAlignment="1">
      <alignment horizontal="left"/>
    </xf>
    <xf numFmtId="0" fontId="9" fillId="0" borderId="46" xfId="0" applyFont="1" applyFill="1" applyBorder="1" applyAlignment="1">
      <alignment horizontal="left"/>
    </xf>
    <xf numFmtId="0" fontId="5" fillId="0" borderId="46" xfId="0" applyFont="1" applyFill="1" applyBorder="1" applyAlignment="1">
      <alignment horizontal="left" vertical="top" wrapText="1"/>
    </xf>
    <xf numFmtId="3" fontId="9" fillId="0" borderId="46" xfId="0" applyNumberFormat="1" applyFont="1" applyFill="1" applyBorder="1" applyAlignment="1">
      <alignment horizontal="left" vertical="top" wrapText="1"/>
    </xf>
    <xf numFmtId="3" fontId="9" fillId="0" borderId="46" xfId="0" applyNumberFormat="1" applyFont="1" applyFill="1" applyBorder="1" applyAlignment="1">
      <alignment horizontal="left" vertical="top"/>
    </xf>
    <xf numFmtId="9" fontId="9" fillId="0" borderId="46" xfId="0" applyNumberFormat="1" applyFont="1" applyFill="1" applyBorder="1" applyAlignment="1">
      <alignment horizontal="left" vertical="top" wrapText="1"/>
    </xf>
    <xf numFmtId="2" fontId="9" fillId="0" borderId="46" xfId="0" applyNumberFormat="1" applyFont="1" applyFill="1" applyBorder="1" applyAlignment="1">
      <alignment horizontal="left" vertical="top"/>
    </xf>
    <xf numFmtId="0" fontId="0" fillId="0" borderId="27" xfId="0" applyBorder="1"/>
    <xf numFmtId="0" fontId="28" fillId="8" borderId="0" xfId="0" applyFont="1" applyFill="1"/>
    <xf numFmtId="0" fontId="28" fillId="0" borderId="0" xfId="0" applyFont="1" applyFill="1"/>
    <xf numFmtId="1" fontId="0" fillId="0" borderId="0" xfId="0" applyNumberFormat="1"/>
    <xf numFmtId="0" fontId="0" fillId="9" borderId="0" xfId="0" applyFill="1"/>
    <xf numFmtId="10" fontId="0" fillId="0" borderId="0" xfId="0" applyNumberFormat="1"/>
    <xf numFmtId="164" fontId="0" fillId="0" borderId="0" xfId="0" applyNumberFormat="1"/>
    <xf numFmtId="164" fontId="0" fillId="9" borderId="0" xfId="0" applyNumberFormat="1" applyFill="1"/>
    <xf numFmtId="9" fontId="10" fillId="9" borderId="0" xfId="0" applyNumberFormat="1" applyFont="1" applyFill="1" applyBorder="1" applyAlignment="1">
      <alignment horizontal="right" vertical="top"/>
    </xf>
    <xf numFmtId="9" fontId="11" fillId="9" borderId="0" xfId="0" applyNumberFormat="1" applyFont="1" applyFill="1" applyBorder="1" applyAlignment="1">
      <alignment horizontal="right" vertical="top"/>
    </xf>
    <xf numFmtId="10" fontId="11" fillId="11" borderId="0" xfId="0" applyNumberFormat="1" applyFont="1" applyFill="1" applyBorder="1" applyAlignment="1">
      <alignment horizontal="right"/>
    </xf>
    <xf numFmtId="9" fontId="5" fillId="9" borderId="0" xfId="1" applyFont="1" applyFill="1" applyBorder="1" applyAlignment="1">
      <alignment horizontal="right" vertical="top"/>
    </xf>
    <xf numFmtId="165" fontId="11" fillId="11" borderId="0" xfId="0" applyNumberFormat="1" applyFont="1" applyFill="1" applyBorder="1" applyAlignment="1">
      <alignment horizontal="right"/>
    </xf>
    <xf numFmtId="165" fontId="11" fillId="9" borderId="0" xfId="0" applyNumberFormat="1" applyFont="1" applyFill="1" applyBorder="1" applyAlignment="1">
      <alignment horizontal="right"/>
    </xf>
    <xf numFmtId="9" fontId="10" fillId="9" borderId="0" xfId="1" applyFont="1" applyFill="1" applyBorder="1" applyAlignment="1">
      <alignment horizontal="right" vertical="center"/>
    </xf>
    <xf numFmtId="9" fontId="5" fillId="9" borderId="0" xfId="1" applyFont="1" applyFill="1" applyBorder="1" applyAlignment="1">
      <alignment horizontal="right" vertical="center"/>
    </xf>
    <xf numFmtId="165" fontId="10" fillId="9" borderId="0" xfId="0" applyNumberFormat="1" applyFont="1" applyFill="1" applyBorder="1" applyAlignment="1">
      <alignment horizontal="right"/>
    </xf>
    <xf numFmtId="166" fontId="10" fillId="9" borderId="0" xfId="1" applyNumberFormat="1" applyFont="1" applyFill="1" applyBorder="1" applyAlignment="1">
      <alignment horizontal="right" vertical="top"/>
    </xf>
    <xf numFmtId="166" fontId="5" fillId="9" borderId="0" xfId="1" applyNumberFormat="1" applyFont="1" applyFill="1" applyBorder="1" applyAlignment="1">
      <alignment horizontal="right" vertical="top"/>
    </xf>
    <xf numFmtId="166" fontId="10" fillId="9" borderId="0" xfId="0" applyNumberFormat="1" applyFont="1" applyFill="1" applyBorder="1" applyAlignment="1">
      <alignment horizontal="right"/>
    </xf>
    <xf numFmtId="0" fontId="0" fillId="0" borderId="0" xfId="0" applyAlignment="1">
      <alignment horizontal="left"/>
    </xf>
    <xf numFmtId="0" fontId="30" fillId="12" borderId="71" xfId="0" applyFont="1" applyFill="1" applyBorder="1"/>
    <xf numFmtId="0" fontId="30" fillId="12" borderId="0" xfId="0" applyFont="1" applyFill="1" applyBorder="1"/>
    <xf numFmtId="0" fontId="30" fillId="12" borderId="0" xfId="0" applyFont="1" applyFill="1" applyBorder="1" applyAlignment="1">
      <alignment horizontal="center"/>
    </xf>
    <xf numFmtId="0" fontId="31" fillId="13" borderId="0" xfId="0" applyFont="1" applyFill="1" applyBorder="1" applyAlignment="1">
      <alignment horizontal="center" vertical="center"/>
    </xf>
    <xf numFmtId="0" fontId="0" fillId="9" borderId="0" xfId="0" applyFill="1" applyBorder="1"/>
    <xf numFmtId="49" fontId="10" fillId="9" borderId="0" xfId="0" applyNumberFormat="1" applyFont="1" applyFill="1" applyBorder="1"/>
    <xf numFmtId="49" fontId="11" fillId="9" borderId="0" xfId="0" applyNumberFormat="1" applyFont="1" applyFill="1" applyBorder="1" applyAlignment="1">
      <alignment vertical="top"/>
    </xf>
    <xf numFmtId="49" fontId="10" fillId="9" borderId="0" xfId="0" applyNumberFormat="1" applyFont="1" applyFill="1" applyBorder="1" applyAlignment="1">
      <alignment vertical="top"/>
    </xf>
    <xf numFmtId="49" fontId="10" fillId="9" borderId="0" xfId="0" applyNumberFormat="1" applyFont="1" applyFill="1" applyBorder="1" applyAlignment="1">
      <alignment vertical="center"/>
    </xf>
    <xf numFmtId="49" fontId="10" fillId="9" borderId="0" xfId="0" applyNumberFormat="1" applyFont="1" applyFill="1" applyBorder="1" applyAlignment="1">
      <alignment vertical="top" wrapText="1"/>
    </xf>
    <xf numFmtId="49" fontId="11" fillId="10" borderId="0" xfId="0" applyNumberFormat="1" applyFont="1" applyFill="1" applyBorder="1" applyAlignment="1">
      <alignment vertical="top"/>
    </xf>
    <xf numFmtId="49" fontId="29" fillId="11" borderId="0" xfId="0" applyNumberFormat="1" applyFont="1" applyFill="1" applyBorder="1" applyAlignment="1">
      <alignment vertical="top"/>
    </xf>
    <xf numFmtId="49" fontId="29" fillId="9" borderId="0" xfId="0" applyNumberFormat="1" applyFont="1" applyFill="1" applyBorder="1" applyAlignment="1">
      <alignment vertical="top"/>
    </xf>
    <xf numFmtId="49" fontId="5" fillId="9" borderId="0" xfId="0" applyNumberFormat="1" applyFont="1" applyFill="1" applyBorder="1" applyAlignment="1">
      <alignment horizontal="left" vertical="top"/>
    </xf>
    <xf numFmtId="49" fontId="0" fillId="9" borderId="0" xfId="0" applyNumberFormat="1" applyFill="1" applyBorder="1"/>
    <xf numFmtId="49" fontId="3" fillId="6" borderId="72" xfId="0" applyNumberFormat="1" applyFont="1" applyFill="1" applyBorder="1" applyAlignment="1">
      <alignment vertical="top" wrapText="1"/>
    </xf>
    <xf numFmtId="0" fontId="30" fillId="0" borderId="0" xfId="0" applyFont="1" applyBorder="1" applyAlignment="1">
      <alignment horizontal="left" vertical="center"/>
    </xf>
    <xf numFmtId="2" fontId="30" fillId="0" borderId="0" xfId="0" applyNumberFormat="1" applyFont="1" applyBorder="1" applyAlignment="1">
      <alignment horizontal="left" vertical="center"/>
    </xf>
    <xf numFmtId="164" fontId="0" fillId="8" borderId="0" xfId="0" applyNumberFormat="1" applyFill="1"/>
    <xf numFmtId="0" fontId="0" fillId="6" borderId="46" xfId="0" applyFill="1" applyBorder="1" applyAlignment="1">
      <alignment vertical="top" wrapText="1"/>
    </xf>
    <xf numFmtId="3" fontId="28" fillId="8" borderId="0" xfId="0" applyNumberFormat="1" applyFont="1" applyFill="1"/>
    <xf numFmtId="3" fontId="0" fillId="8" borderId="0" xfId="0" applyNumberFormat="1" applyFill="1"/>
    <xf numFmtId="3" fontId="28" fillId="0" borderId="0" xfId="0" applyNumberFormat="1" applyFont="1" applyFill="1"/>
    <xf numFmtId="3" fontId="28" fillId="9" borderId="0" xfId="0" applyNumberFormat="1" applyFont="1" applyFill="1"/>
    <xf numFmtId="3" fontId="0" fillId="9" borderId="0" xfId="0" applyNumberFormat="1" applyFill="1"/>
    <xf numFmtId="0" fontId="0" fillId="6" borderId="50" xfId="0" applyFill="1" applyBorder="1" applyAlignment="1">
      <alignment vertical="top" wrapText="1"/>
    </xf>
    <xf numFmtId="49" fontId="3" fillId="6" borderId="73" xfId="0" applyNumberFormat="1" applyFont="1" applyFill="1" applyBorder="1" applyAlignment="1">
      <alignment vertical="top" wrapText="1"/>
    </xf>
    <xf numFmtId="49" fontId="3" fillId="6" borderId="15" xfId="0" applyNumberFormat="1" applyFont="1" applyFill="1" applyBorder="1" applyAlignment="1">
      <alignment vertical="top" wrapText="1"/>
    </xf>
    <xf numFmtId="0" fontId="6" fillId="8" borderId="0" xfId="0" applyFont="1" applyFill="1"/>
    <xf numFmtId="0" fontId="6" fillId="8" borderId="0" xfId="0" applyNumberFormat="1" applyFont="1" applyFill="1"/>
    <xf numFmtId="3" fontId="32" fillId="0" borderId="47" xfId="0" applyNumberFormat="1" applyFont="1" applyBorder="1" applyAlignment="1">
      <alignment horizontal="right" vertical="top" wrapText="1"/>
    </xf>
    <xf numFmtId="1" fontId="6" fillId="8" borderId="0" xfId="0" applyNumberFormat="1" applyFont="1" applyFill="1"/>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1" fontId="6" fillId="0" borderId="0" xfId="0" applyNumberFormat="1" applyFont="1"/>
  </cellXfs>
  <cellStyles count="3">
    <cellStyle name="Čiarka" xfId="2" builtinId="3"/>
    <cellStyle name="Normálna" xfId="0" builtinId="0"/>
    <cellStyle name="Percentá" xfId="1" builtinId="5"/>
  </cellStyles>
  <dxfs count="20">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alignment vertical="top"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ill>
        <patternFill patternType="solid">
          <fgColor rgb="FFFFE6DD"/>
          <bgColor rgb="FFFFE6DD"/>
        </patternFill>
      </fill>
    </dxf>
    <dxf>
      <fill>
        <patternFill patternType="solid">
          <fgColor rgb="FFFFFFFF"/>
          <bgColor rgb="FFFFFFFF"/>
        </patternFill>
      </fill>
    </dxf>
  </dxfs>
  <tableStyles count="1">
    <tableStyle name="Demografia-style" pivot="0" count="2" xr9:uid="{AF3E9D34-5EE0-F44C-9ED8-AAB064D52C85}">
      <tableStyleElement type="firstRowStripe" dxfId="19"/>
      <tableStyleElement type="secondRowStripe" dxfId="18"/>
    </tableStyle>
  </tableStyles>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7B0D562-3419-284E-BDD9-C224F97BCF09}" name="Table_2" displayName="Table_2" ref="A3:O8" headerRowCount="0" headerRowDxfId="17" dataDxfId="16" totalsRowDxfId="15">
  <tableColumns count="15">
    <tableColumn id="1" xr3:uid="{CB360212-8D73-9442-9893-9D76CE78A8F8}" name="Column1" dataDxfId="14"/>
    <tableColumn id="2" xr3:uid="{F6F22DDE-DF73-A841-9A45-C04E3CFDB63B}" name="Column2" dataDxfId="13"/>
    <tableColumn id="3" xr3:uid="{92C223B6-DD23-5042-8BD2-56B7EC8524CB}" name="Column3" dataDxfId="12"/>
    <tableColumn id="4" xr3:uid="{38895495-5F45-5D47-9B93-2975FF415317}" name="Column4" dataDxfId="11"/>
    <tableColumn id="5" xr3:uid="{75EB0348-F7B4-6949-B1C6-9E2DBBEA7D32}" name="Column5" dataDxfId="10"/>
    <tableColumn id="6" xr3:uid="{835A2EBD-7674-064F-AE71-DD389C62E31F}" name="Column6" dataDxfId="9"/>
    <tableColumn id="7" xr3:uid="{127B6016-BD2C-034B-BC68-304D0AF736CD}" name="Column7" dataDxfId="8"/>
    <tableColumn id="8" xr3:uid="{8D3D7387-B933-8243-9872-6145CC0971FE}" name="Column8" dataDxfId="7"/>
    <tableColumn id="9" xr3:uid="{4B061378-6B97-4C44-8EEB-66A40D1B90B5}" name="Column9" dataDxfId="6"/>
    <tableColumn id="10" xr3:uid="{511152F2-A8DD-1142-B80F-E52432F3C007}" name="Column10" dataDxfId="5"/>
    <tableColumn id="11" xr3:uid="{71A047AE-62A2-6549-A008-6FE2640A833B}" name="Column11" dataDxfId="4"/>
    <tableColumn id="12" xr3:uid="{354F91D3-F46B-EF48-9908-F5EC0538285C}" name="Column12" dataDxfId="3"/>
    <tableColumn id="13" xr3:uid="{FB9B19E5-88D8-9E4B-A29F-806C7CD9FAD5}" name="Column13" dataDxfId="2"/>
    <tableColumn id="14" xr3:uid="{CBA4F828-ED72-6D49-9E5F-71BA6EB1D5FC}" name="Column14" dataDxfId="1"/>
    <tableColumn id="15" xr3:uid="{75B56C70-1C9D-1D41-A687-BB1541E377BF}" name="Column15" dataDxfId="0">
      <calculatedColumnFormula>SUM(H4:K4)</calculatedColumnFormula>
    </tableColumn>
  </tableColumns>
  <tableStyleInfo name="Demografia-style" showFirstColumn="1" showLastColumn="1" showRowStripes="1" showColumnStripes="0"/>
</table>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1.xml.rels><?xml version="1.0" encoding="UTF-8" standalone="yes"?>
<Relationships xmlns="http://schemas.openxmlformats.org/package/2006/relationships"><Relationship Id="rId8" Type="http://schemas.openxmlformats.org/officeDocument/2006/relationships/comments" Target="../comments20.xml"/><Relationship Id="rId3" Type="http://schemas.openxmlformats.org/officeDocument/2006/relationships/hyperlink" Target="http://aktuality.sk/" TargetMode="External"/><Relationship Id="rId7" Type="http://schemas.openxmlformats.org/officeDocument/2006/relationships/vmlDrawing" Target="../drawings/vmlDrawing20.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2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2.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D1B23-59B1-1148-A88F-42D439D7C436}">
  <dimension ref="A1:AF137"/>
  <sheetViews>
    <sheetView tabSelected="1" workbookViewId="0">
      <selection activeCell="F2" sqref="F2"/>
    </sheetView>
  </sheetViews>
  <sheetFormatPr baseColWidth="10" defaultRowHeight="15" x14ac:dyDescent="0.2"/>
  <cols>
    <col min="1" max="1" width="5" customWidth="1"/>
    <col min="2" max="2" width="21.5" customWidth="1"/>
    <col min="3" max="3" width="12.83203125" customWidth="1"/>
    <col min="4" max="4" width="14.6640625" customWidth="1"/>
    <col min="13" max="13" width="11.6640625" bestFit="1"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793" t="s">
        <v>12</v>
      </c>
      <c r="J2" s="794" t="s">
        <v>13</v>
      </c>
      <c r="K2" s="108" t="s">
        <v>14</v>
      </c>
      <c r="L2" s="108" t="s">
        <v>802</v>
      </c>
      <c r="M2" s="107" t="s">
        <v>16</v>
      </c>
      <c r="N2" s="108" t="s">
        <v>17</v>
      </c>
      <c r="O2" s="108" t="s">
        <v>18</v>
      </c>
      <c r="P2" s="108" t="s">
        <v>19</v>
      </c>
      <c r="Q2" s="109" t="s">
        <v>20</v>
      </c>
      <c r="R2" s="110" t="s">
        <v>21</v>
      </c>
      <c r="S2" s="110" t="s">
        <v>22</v>
      </c>
      <c r="T2" s="110" t="s">
        <v>23</v>
      </c>
      <c r="U2" s="110" t="s">
        <v>24</v>
      </c>
      <c r="V2" s="132" t="s">
        <v>25</v>
      </c>
      <c r="W2" s="792"/>
      <c r="X2" s="73"/>
      <c r="Y2" s="36"/>
      <c r="Z2" s="36"/>
      <c r="AA2" s="36"/>
      <c r="AB2" s="36"/>
      <c r="AC2" s="36"/>
      <c r="AD2" s="36"/>
      <c r="AE2" s="36"/>
      <c r="AF2" s="36"/>
    </row>
    <row r="3" spans="1:32" x14ac:dyDescent="0.2">
      <c r="A3" s="631">
        <v>1</v>
      </c>
      <c r="B3" s="631" t="s">
        <v>524</v>
      </c>
      <c r="C3" s="631" t="s">
        <v>554</v>
      </c>
      <c r="D3" s="795" t="s">
        <v>288</v>
      </c>
      <c r="E3" s="631" t="s">
        <v>29</v>
      </c>
      <c r="F3" s="631" t="s">
        <v>64</v>
      </c>
      <c r="G3" s="631"/>
      <c r="H3" s="631" t="s">
        <v>558</v>
      </c>
      <c r="I3" s="631" t="s">
        <v>557</v>
      </c>
      <c r="J3" s="631">
        <v>1.6446759259259258E-2</v>
      </c>
      <c r="K3" s="631">
        <v>7</v>
      </c>
      <c r="L3" s="631" t="s">
        <v>890</v>
      </c>
      <c r="M3" s="798">
        <v>1684775</v>
      </c>
      <c r="N3" s="631" t="s">
        <v>47</v>
      </c>
      <c r="O3" s="631">
        <v>75252</v>
      </c>
      <c r="P3" s="631">
        <v>49464</v>
      </c>
      <c r="Q3" s="631">
        <v>4.4665904942796514E-2</v>
      </c>
      <c r="R3" s="631">
        <v>0</v>
      </c>
      <c r="S3" s="631">
        <v>0</v>
      </c>
      <c r="T3" s="631">
        <v>1609523</v>
      </c>
      <c r="U3" s="631">
        <v>0.95533409505720346</v>
      </c>
      <c r="V3" s="631">
        <v>424227</v>
      </c>
    </row>
    <row r="4" spans="1:32" x14ac:dyDescent="0.2">
      <c r="A4" s="631">
        <v>2</v>
      </c>
      <c r="B4" s="631" t="s">
        <v>26</v>
      </c>
      <c r="C4" s="631" t="s">
        <v>27</v>
      </c>
      <c r="D4" s="795" t="s">
        <v>28</v>
      </c>
      <c r="E4" s="631" t="s">
        <v>29</v>
      </c>
      <c r="F4" s="631" t="s">
        <v>30</v>
      </c>
      <c r="G4" s="631" t="s">
        <v>31</v>
      </c>
      <c r="H4" s="631" t="s">
        <v>32</v>
      </c>
      <c r="I4" s="631" t="s">
        <v>33</v>
      </c>
      <c r="J4" s="631">
        <v>1.892361111111111E-2</v>
      </c>
      <c r="K4" s="631">
        <v>31</v>
      </c>
      <c r="L4" s="631" t="s">
        <v>715</v>
      </c>
      <c r="M4" s="796">
        <v>1364165</v>
      </c>
      <c r="N4" s="631" t="s">
        <v>42</v>
      </c>
      <c r="O4" s="631">
        <v>1031130</v>
      </c>
      <c r="P4" s="631">
        <v>418745</v>
      </c>
      <c r="Q4" s="631">
        <v>0.75586897479410486</v>
      </c>
      <c r="R4" s="631"/>
      <c r="S4" s="631">
        <v>0</v>
      </c>
      <c r="T4" s="631">
        <v>333035</v>
      </c>
      <c r="U4" s="631">
        <v>0.24413102520589519</v>
      </c>
      <c r="V4" s="631"/>
    </row>
    <row r="5" spans="1:32" x14ac:dyDescent="0.2">
      <c r="A5" s="631">
        <v>3</v>
      </c>
      <c r="B5" s="631" t="s">
        <v>55</v>
      </c>
      <c r="C5" s="631" t="s">
        <v>56</v>
      </c>
      <c r="D5" s="795" t="s">
        <v>508</v>
      </c>
      <c r="E5" s="631" t="s">
        <v>29</v>
      </c>
      <c r="F5" s="631" t="s">
        <v>30</v>
      </c>
      <c r="G5" s="631" t="s">
        <v>31</v>
      </c>
      <c r="H5" s="631" t="s">
        <v>76</v>
      </c>
      <c r="I5" s="631" t="s">
        <v>33</v>
      </c>
      <c r="J5" s="631">
        <v>3.2877735694444445E-2</v>
      </c>
      <c r="K5" s="631">
        <v>33</v>
      </c>
      <c r="L5" s="631" t="s">
        <v>891</v>
      </c>
      <c r="M5" s="796">
        <v>949565</v>
      </c>
      <c r="N5" s="631" t="s">
        <v>59</v>
      </c>
      <c r="O5" s="631">
        <v>398601</v>
      </c>
      <c r="P5" s="631">
        <v>159440</v>
      </c>
      <c r="Q5" s="631">
        <v>0.41977221148631216</v>
      </c>
      <c r="R5" s="631">
        <v>39784</v>
      </c>
      <c r="S5" s="631">
        <v>4.1897079188891753E-2</v>
      </c>
      <c r="T5" s="631">
        <v>511180</v>
      </c>
      <c r="U5" s="631">
        <v>0.5383307093247961</v>
      </c>
      <c r="V5" s="631">
        <v>178158</v>
      </c>
    </row>
    <row r="6" spans="1:32" x14ac:dyDescent="0.2">
      <c r="A6" s="631">
        <v>4</v>
      </c>
      <c r="B6" s="631" t="s">
        <v>48</v>
      </c>
      <c r="C6" s="631" t="s">
        <v>49</v>
      </c>
      <c r="D6" s="795" t="s">
        <v>118</v>
      </c>
      <c r="E6" s="631" t="s">
        <v>29</v>
      </c>
      <c r="F6" s="631" t="s">
        <v>30</v>
      </c>
      <c r="G6" s="631" t="s">
        <v>98</v>
      </c>
      <c r="H6" s="631" t="s">
        <v>722</v>
      </c>
      <c r="I6" s="631" t="s">
        <v>33</v>
      </c>
      <c r="J6" s="631">
        <v>2.855324074074074E-2</v>
      </c>
      <c r="K6" s="631">
        <v>22</v>
      </c>
      <c r="L6" s="631" t="s">
        <v>53</v>
      </c>
      <c r="M6" s="796">
        <v>782222</v>
      </c>
      <c r="N6" s="631" t="s">
        <v>723</v>
      </c>
      <c r="O6" s="631">
        <v>384154</v>
      </c>
      <c r="P6" s="631"/>
      <c r="Q6" s="631">
        <v>0.49110610542787086</v>
      </c>
      <c r="R6" s="631"/>
      <c r="S6" s="631"/>
      <c r="T6" s="631">
        <v>398068</v>
      </c>
      <c r="U6" s="631">
        <v>0.50889389457212919</v>
      </c>
      <c r="V6" s="631">
        <v>191244</v>
      </c>
    </row>
    <row r="7" spans="1:32" x14ac:dyDescent="0.2">
      <c r="A7" s="631">
        <v>5</v>
      </c>
      <c r="B7" s="631" t="s">
        <v>55</v>
      </c>
      <c r="C7" s="631" t="s">
        <v>56</v>
      </c>
      <c r="D7" s="795" t="s">
        <v>57</v>
      </c>
      <c r="E7" s="631" t="s">
        <v>29</v>
      </c>
      <c r="F7" s="631" t="s">
        <v>30</v>
      </c>
      <c r="G7" s="631" t="s">
        <v>31</v>
      </c>
      <c r="H7" s="631" t="s">
        <v>696</v>
      </c>
      <c r="I7" s="631" t="s">
        <v>33</v>
      </c>
      <c r="J7" s="631">
        <v>8.8213112303240741E-3</v>
      </c>
      <c r="K7" s="631">
        <v>31</v>
      </c>
      <c r="L7" s="631" t="s">
        <v>891</v>
      </c>
      <c r="M7" s="796">
        <v>557864</v>
      </c>
      <c r="N7" s="631" t="s">
        <v>59</v>
      </c>
      <c r="O7" s="631">
        <v>305764</v>
      </c>
      <c r="P7" s="631">
        <v>122305</v>
      </c>
      <c r="Q7" s="631">
        <v>0.54809774425307956</v>
      </c>
      <c r="R7" s="631">
        <v>75499</v>
      </c>
      <c r="S7" s="631">
        <v>0.13533585246583396</v>
      </c>
      <c r="T7" s="631">
        <v>176601</v>
      </c>
      <c r="U7" s="631">
        <v>0.31656640328108643</v>
      </c>
      <c r="V7" s="631">
        <v>47135.415463566831</v>
      </c>
    </row>
    <row r="8" spans="1:32" x14ac:dyDescent="0.2">
      <c r="A8">
        <v>6</v>
      </c>
      <c r="B8" t="s">
        <v>26</v>
      </c>
      <c r="C8" t="s">
        <v>27</v>
      </c>
      <c r="D8" t="s">
        <v>63</v>
      </c>
      <c r="E8" t="s">
        <v>29</v>
      </c>
      <c r="F8" t="s">
        <v>64</v>
      </c>
      <c r="G8" t="s">
        <v>36</v>
      </c>
      <c r="H8" t="s">
        <v>65</v>
      </c>
      <c r="I8" t="s">
        <v>33</v>
      </c>
      <c r="J8">
        <v>1.6944444444444443E-2</v>
      </c>
      <c r="K8">
        <v>8</v>
      </c>
      <c r="L8" t="s">
        <v>715</v>
      </c>
      <c r="M8" s="1">
        <v>472156</v>
      </c>
      <c r="N8" t="s">
        <v>42</v>
      </c>
      <c r="O8">
        <v>348281</v>
      </c>
      <c r="P8">
        <v>211419</v>
      </c>
      <c r="Q8">
        <v>0.73763967841137257</v>
      </c>
      <c r="S8">
        <v>0</v>
      </c>
      <c r="T8">
        <v>123875</v>
      </c>
      <c r="U8">
        <v>0.26236032158862749</v>
      </c>
    </row>
    <row r="9" spans="1:32" x14ac:dyDescent="0.2">
      <c r="A9">
        <v>7</v>
      </c>
      <c r="B9" t="s">
        <v>37</v>
      </c>
      <c r="C9" t="s">
        <v>37</v>
      </c>
      <c r="D9" t="s">
        <v>611</v>
      </c>
      <c r="E9" t="s">
        <v>29</v>
      </c>
      <c r="F9" t="s">
        <v>300</v>
      </c>
      <c r="H9" t="s">
        <v>40</v>
      </c>
      <c r="I9" t="s">
        <v>33</v>
      </c>
      <c r="J9">
        <v>2.6956018518518522E-2</v>
      </c>
      <c r="K9">
        <v>3</v>
      </c>
      <c r="L9" t="s">
        <v>892</v>
      </c>
      <c r="M9" s="1">
        <v>369404</v>
      </c>
      <c r="N9" t="s">
        <v>659</v>
      </c>
      <c r="O9">
        <v>342008</v>
      </c>
      <c r="P9">
        <v>154489</v>
      </c>
      <c r="Q9">
        <v>0.92583729466925102</v>
      </c>
      <c r="T9">
        <v>27396</v>
      </c>
      <c r="U9">
        <v>7.4162705330748993E-2</v>
      </c>
    </row>
    <row r="10" spans="1:32" x14ac:dyDescent="0.2">
      <c r="A10">
        <v>8</v>
      </c>
      <c r="B10" t="s">
        <v>55</v>
      </c>
      <c r="C10" t="s">
        <v>56</v>
      </c>
      <c r="D10" t="s">
        <v>509</v>
      </c>
      <c r="E10" t="s">
        <v>29</v>
      </c>
      <c r="F10" t="s">
        <v>30</v>
      </c>
      <c r="G10" t="s">
        <v>31</v>
      </c>
      <c r="H10" t="s">
        <v>74</v>
      </c>
      <c r="I10" t="s">
        <v>33</v>
      </c>
      <c r="J10">
        <v>1.2140456990740742E-2</v>
      </c>
      <c r="K10">
        <v>31</v>
      </c>
      <c r="L10" t="s">
        <v>891</v>
      </c>
      <c r="M10" s="1">
        <v>353262</v>
      </c>
      <c r="N10" t="s">
        <v>59</v>
      </c>
      <c r="O10">
        <v>216270</v>
      </c>
      <c r="P10">
        <v>86508</v>
      </c>
      <c r="Q10">
        <v>0.61220850247125358</v>
      </c>
      <c r="R10">
        <v>47119</v>
      </c>
      <c r="S10">
        <v>0.133382588560332</v>
      </c>
      <c r="T10">
        <v>89873</v>
      </c>
      <c r="U10">
        <v>0.25440890896841439</v>
      </c>
      <c r="V10">
        <v>32088.213400587436</v>
      </c>
    </row>
    <row r="11" spans="1:32" x14ac:dyDescent="0.2">
      <c r="A11">
        <v>9</v>
      </c>
      <c r="B11" t="s">
        <v>524</v>
      </c>
      <c r="C11" t="s">
        <v>554</v>
      </c>
      <c r="D11" t="s">
        <v>562</v>
      </c>
      <c r="E11" t="s">
        <v>29</v>
      </c>
      <c r="F11" t="s">
        <v>30</v>
      </c>
      <c r="G11" t="s">
        <v>31</v>
      </c>
      <c r="H11" t="s">
        <v>563</v>
      </c>
      <c r="I11" t="s">
        <v>557</v>
      </c>
      <c r="J11">
        <v>1.8113425925925925E-2</v>
      </c>
      <c r="K11">
        <v>22</v>
      </c>
      <c r="L11" t="s">
        <v>890</v>
      </c>
      <c r="M11" s="1">
        <v>351044</v>
      </c>
      <c r="N11" t="s">
        <v>47</v>
      </c>
      <c r="O11">
        <v>113442</v>
      </c>
      <c r="P11">
        <v>45076</v>
      </c>
      <c r="Q11">
        <v>0.32315607160355969</v>
      </c>
      <c r="R11">
        <v>0</v>
      </c>
      <c r="S11">
        <v>0</v>
      </c>
      <c r="T11">
        <v>237602</v>
      </c>
      <c r="U11">
        <v>0.67684392839644036</v>
      </c>
      <c r="V11">
        <v>121830</v>
      </c>
    </row>
    <row r="12" spans="1:32" x14ac:dyDescent="0.2">
      <c r="A12">
        <v>10</v>
      </c>
      <c r="B12" t="s">
        <v>66</v>
      </c>
      <c r="C12" t="s">
        <v>67</v>
      </c>
      <c r="D12" t="s">
        <v>68</v>
      </c>
      <c r="E12" t="s">
        <v>29</v>
      </c>
      <c r="F12" t="s">
        <v>64</v>
      </c>
      <c r="G12" t="s">
        <v>85</v>
      </c>
      <c r="H12" t="s">
        <v>69</v>
      </c>
      <c r="I12" t="s">
        <v>33</v>
      </c>
      <c r="J12">
        <v>2.2731481481481481E-2</v>
      </c>
      <c r="K12">
        <v>4</v>
      </c>
      <c r="L12" t="s">
        <v>890</v>
      </c>
      <c r="M12" s="1">
        <v>342954</v>
      </c>
      <c r="N12" t="s">
        <v>70</v>
      </c>
      <c r="O12">
        <v>192354</v>
      </c>
      <c r="P12">
        <v>23358</v>
      </c>
      <c r="Q12">
        <v>0.56087405308000493</v>
      </c>
      <c r="R12">
        <v>0</v>
      </c>
      <c r="S12">
        <v>0</v>
      </c>
      <c r="T12">
        <v>150600</v>
      </c>
      <c r="U12">
        <v>0.43912594691999512</v>
      </c>
      <c r="V12">
        <v>61300</v>
      </c>
    </row>
    <row r="13" spans="1:32" x14ac:dyDescent="0.2">
      <c r="A13">
        <v>11</v>
      </c>
      <c r="B13" t="s">
        <v>48</v>
      </c>
      <c r="C13" t="s">
        <v>49</v>
      </c>
      <c r="D13" t="s">
        <v>79</v>
      </c>
      <c r="F13" t="s">
        <v>80</v>
      </c>
      <c r="G13" t="s">
        <v>81</v>
      </c>
      <c r="H13" t="s">
        <v>725</v>
      </c>
      <c r="I13" t="s">
        <v>52</v>
      </c>
      <c r="J13">
        <v>2.886574074074074E-2</v>
      </c>
      <c r="K13">
        <v>2</v>
      </c>
      <c r="L13" t="s">
        <v>53</v>
      </c>
      <c r="M13" s="1">
        <v>317680</v>
      </c>
      <c r="N13" t="s">
        <v>723</v>
      </c>
      <c r="O13">
        <v>229642</v>
      </c>
      <c r="Q13">
        <v>0.72287207252581209</v>
      </c>
      <c r="T13">
        <v>88038</v>
      </c>
      <c r="U13">
        <v>0.27712792747418785</v>
      </c>
      <c r="V13">
        <v>16761</v>
      </c>
    </row>
    <row r="14" spans="1:32" x14ac:dyDescent="0.2">
      <c r="A14">
        <v>12</v>
      </c>
      <c r="B14" t="s">
        <v>37</v>
      </c>
      <c r="C14" t="s">
        <v>37</v>
      </c>
      <c r="D14" t="s">
        <v>613</v>
      </c>
      <c r="E14" t="s">
        <v>29</v>
      </c>
      <c r="F14" t="s">
        <v>64</v>
      </c>
      <c r="H14" t="s">
        <v>93</v>
      </c>
      <c r="I14" t="s">
        <v>33</v>
      </c>
      <c r="J14">
        <v>4.8969907407407413E-2</v>
      </c>
      <c r="K14">
        <v>1</v>
      </c>
      <c r="L14" t="s">
        <v>892</v>
      </c>
      <c r="M14" s="1">
        <v>297770</v>
      </c>
      <c r="N14" t="s">
        <v>659</v>
      </c>
      <c r="O14">
        <v>196957</v>
      </c>
      <c r="P14">
        <v>96346</v>
      </c>
      <c r="Q14">
        <v>0.66144003761292269</v>
      </c>
      <c r="T14">
        <v>100813</v>
      </c>
      <c r="U14">
        <v>0.33855996238707725</v>
      </c>
    </row>
    <row r="15" spans="1:32" x14ac:dyDescent="0.2">
      <c r="A15">
        <v>13</v>
      </c>
      <c r="B15" t="s">
        <v>524</v>
      </c>
      <c r="C15" t="s">
        <v>554</v>
      </c>
      <c r="D15" t="s">
        <v>566</v>
      </c>
      <c r="E15" t="s">
        <v>29</v>
      </c>
      <c r="F15" t="s">
        <v>30</v>
      </c>
      <c r="H15" t="s">
        <v>564</v>
      </c>
      <c r="I15" t="s">
        <v>557</v>
      </c>
      <c r="J15">
        <v>3.0868055555555555E-2</v>
      </c>
      <c r="K15">
        <v>8</v>
      </c>
      <c r="L15" t="s">
        <v>890</v>
      </c>
      <c r="M15" s="1">
        <v>255856</v>
      </c>
      <c r="N15" t="s">
        <v>47</v>
      </c>
      <c r="O15">
        <v>34971</v>
      </c>
      <c r="P15">
        <v>18388</v>
      </c>
      <c r="Q15">
        <v>0.13668235257332251</v>
      </c>
      <c r="R15">
        <v>0</v>
      </c>
      <c r="S15">
        <v>0</v>
      </c>
      <c r="T15">
        <v>220885</v>
      </c>
      <c r="U15">
        <v>0.86331764742667749</v>
      </c>
      <c r="V15">
        <v>97396</v>
      </c>
    </row>
    <row r="16" spans="1:32" x14ac:dyDescent="0.2">
      <c r="A16">
        <v>14</v>
      </c>
      <c r="B16" t="s">
        <v>26</v>
      </c>
      <c r="C16" t="s">
        <v>27</v>
      </c>
      <c r="D16" t="s">
        <v>525</v>
      </c>
      <c r="E16" t="s">
        <v>29</v>
      </c>
      <c r="F16" t="s">
        <v>30</v>
      </c>
      <c r="H16" t="s">
        <v>526</v>
      </c>
      <c r="I16" t="s">
        <v>33</v>
      </c>
      <c r="J16">
        <v>3.2002314814814817E-2</v>
      </c>
      <c r="K16">
        <v>10</v>
      </c>
      <c r="L16" t="s">
        <v>715</v>
      </c>
      <c r="M16" s="1">
        <v>239793</v>
      </c>
      <c r="N16" t="s">
        <v>42</v>
      </c>
      <c r="O16">
        <v>62963</v>
      </c>
      <c r="P16">
        <v>38721</v>
      </c>
      <c r="Q16">
        <v>0.2625723019437598</v>
      </c>
      <c r="R16">
        <v>12405</v>
      </c>
      <c r="S16">
        <v>5.1732118952596613E-2</v>
      </c>
      <c r="T16">
        <v>164425</v>
      </c>
      <c r="U16">
        <v>0.68569557910364354</v>
      </c>
    </row>
    <row r="17" spans="1:22" x14ac:dyDescent="0.2">
      <c r="A17">
        <v>15</v>
      </c>
      <c r="B17" t="s">
        <v>524</v>
      </c>
      <c r="C17" t="s">
        <v>554</v>
      </c>
      <c r="D17" t="s">
        <v>286</v>
      </c>
      <c r="E17" t="s">
        <v>29</v>
      </c>
      <c r="F17" t="s">
        <v>30</v>
      </c>
      <c r="G17" t="s">
        <v>31</v>
      </c>
      <c r="H17" t="s">
        <v>565</v>
      </c>
      <c r="I17" t="s">
        <v>557</v>
      </c>
      <c r="J17">
        <v>2.9467592592592594E-2</v>
      </c>
      <c r="K17">
        <v>22</v>
      </c>
      <c r="L17" t="s">
        <v>890</v>
      </c>
      <c r="M17" s="1">
        <v>213267</v>
      </c>
      <c r="N17" t="s">
        <v>47</v>
      </c>
      <c r="O17">
        <v>26778</v>
      </c>
      <c r="P17">
        <v>73290</v>
      </c>
      <c r="Q17">
        <v>0.12556091659750454</v>
      </c>
      <c r="R17">
        <v>0</v>
      </c>
      <c r="S17">
        <v>0</v>
      </c>
      <c r="T17">
        <v>186489</v>
      </c>
      <c r="U17">
        <v>0.87443908340249543</v>
      </c>
      <c r="V17">
        <v>87642</v>
      </c>
    </row>
    <row r="18" spans="1:22" x14ac:dyDescent="0.2">
      <c r="A18">
        <v>16</v>
      </c>
      <c r="B18" t="s">
        <v>37</v>
      </c>
      <c r="C18" t="s">
        <v>37</v>
      </c>
      <c r="D18" t="s">
        <v>630</v>
      </c>
      <c r="E18" t="s">
        <v>29</v>
      </c>
      <c r="F18" t="s">
        <v>512</v>
      </c>
      <c r="H18" t="s">
        <v>197</v>
      </c>
      <c r="I18" t="s">
        <v>33</v>
      </c>
      <c r="J18">
        <v>2.3692129629629629E-2</v>
      </c>
      <c r="K18">
        <v>4</v>
      </c>
      <c r="L18" t="s">
        <v>892</v>
      </c>
      <c r="M18" s="1">
        <v>196744</v>
      </c>
      <c r="N18" t="s">
        <v>659</v>
      </c>
      <c r="O18">
        <v>20371</v>
      </c>
      <c r="P18">
        <v>11533</v>
      </c>
      <c r="Q18">
        <v>0.10354064164599683</v>
      </c>
      <c r="T18">
        <v>176373</v>
      </c>
      <c r="U18">
        <v>0.89645935835400314</v>
      </c>
    </row>
    <row r="19" spans="1:22" x14ac:dyDescent="0.2">
      <c r="A19">
        <v>17</v>
      </c>
      <c r="B19" t="s">
        <v>48</v>
      </c>
      <c r="C19" t="s">
        <v>49</v>
      </c>
      <c r="D19" t="s">
        <v>50</v>
      </c>
      <c r="F19" t="s">
        <v>300</v>
      </c>
      <c r="H19" t="s">
        <v>724</v>
      </c>
      <c r="I19" t="s">
        <v>52</v>
      </c>
      <c r="J19">
        <v>0</v>
      </c>
      <c r="K19">
        <v>0</v>
      </c>
      <c r="L19" t="s">
        <v>53</v>
      </c>
      <c r="M19" s="1">
        <v>193744</v>
      </c>
      <c r="N19" t="s">
        <v>723</v>
      </c>
      <c r="O19">
        <v>132789</v>
      </c>
      <c r="Q19">
        <v>0.6853838054339747</v>
      </c>
      <c r="T19">
        <v>60955</v>
      </c>
      <c r="U19">
        <v>0.3146161945660253</v>
      </c>
      <c r="V19">
        <v>15466</v>
      </c>
    </row>
    <row r="20" spans="1:22" x14ac:dyDescent="0.2">
      <c r="A20">
        <v>18</v>
      </c>
      <c r="B20" t="s">
        <v>26</v>
      </c>
      <c r="C20" t="s">
        <v>27</v>
      </c>
      <c r="D20" t="s">
        <v>77</v>
      </c>
      <c r="E20" t="s">
        <v>29</v>
      </c>
      <c r="F20" t="s">
        <v>30</v>
      </c>
      <c r="H20" t="s">
        <v>78</v>
      </c>
      <c r="I20" t="s">
        <v>33</v>
      </c>
      <c r="J20">
        <v>1.2511574074074073E-2</v>
      </c>
      <c r="K20">
        <v>25</v>
      </c>
      <c r="L20" t="s">
        <v>715</v>
      </c>
      <c r="M20" s="1">
        <v>168413</v>
      </c>
      <c r="N20" t="s">
        <v>42</v>
      </c>
      <c r="O20">
        <v>127075</v>
      </c>
      <c r="P20">
        <v>78202</v>
      </c>
      <c r="Q20">
        <v>0.75454388912969905</v>
      </c>
      <c r="S20">
        <v>0</v>
      </c>
      <c r="T20">
        <v>41338</v>
      </c>
      <c r="U20">
        <v>0.24545611087030098</v>
      </c>
    </row>
    <row r="21" spans="1:22" x14ac:dyDescent="0.2">
      <c r="A21">
        <v>19</v>
      </c>
      <c r="B21" t="s">
        <v>66</v>
      </c>
      <c r="C21" t="s">
        <v>67</v>
      </c>
      <c r="D21" t="s">
        <v>591</v>
      </c>
      <c r="E21" t="s">
        <v>29</v>
      </c>
      <c r="F21" t="s">
        <v>64</v>
      </c>
      <c r="H21" t="s">
        <v>592</v>
      </c>
      <c r="I21" t="s">
        <v>33</v>
      </c>
      <c r="J21">
        <v>0</v>
      </c>
      <c r="K21">
        <v>0</v>
      </c>
      <c r="L21" t="s">
        <v>890</v>
      </c>
      <c r="M21" s="1">
        <v>167360</v>
      </c>
      <c r="N21" t="s">
        <v>70</v>
      </c>
      <c r="O21">
        <v>5060</v>
      </c>
      <c r="P21">
        <v>1435</v>
      </c>
      <c r="Q21">
        <v>3.0234225621414913E-2</v>
      </c>
      <c r="R21">
        <v>0</v>
      </c>
      <c r="S21">
        <v>0</v>
      </c>
      <c r="T21">
        <v>162300</v>
      </c>
      <c r="U21">
        <v>0.96976577437858513</v>
      </c>
      <c r="V21">
        <v>72800</v>
      </c>
    </row>
    <row r="22" spans="1:22" x14ac:dyDescent="0.2">
      <c r="A22">
        <v>20</v>
      </c>
      <c r="B22" t="s">
        <v>37</v>
      </c>
      <c r="C22" t="s">
        <v>37</v>
      </c>
      <c r="D22" t="s">
        <v>612</v>
      </c>
      <c r="E22" t="s">
        <v>29</v>
      </c>
      <c r="F22" t="s">
        <v>602</v>
      </c>
      <c r="H22" t="s">
        <v>550</v>
      </c>
      <c r="I22" t="s">
        <v>33</v>
      </c>
      <c r="J22">
        <v>3.0868055555555555E-2</v>
      </c>
      <c r="K22">
        <v>4</v>
      </c>
      <c r="L22" t="s">
        <v>892</v>
      </c>
      <c r="M22" s="1">
        <v>150654</v>
      </c>
      <c r="N22" t="s">
        <v>659</v>
      </c>
      <c r="O22">
        <v>144971</v>
      </c>
      <c r="P22">
        <v>74416</v>
      </c>
      <c r="Q22">
        <v>0.96227780211610714</v>
      </c>
      <c r="T22">
        <v>5683</v>
      </c>
      <c r="U22">
        <v>3.7722197883892895E-2</v>
      </c>
    </row>
    <row r="23" spans="1:22" x14ac:dyDescent="0.2">
      <c r="A23">
        <v>21</v>
      </c>
      <c r="B23" t="s">
        <v>524</v>
      </c>
      <c r="C23" t="s">
        <v>554</v>
      </c>
      <c r="D23" t="s">
        <v>555</v>
      </c>
      <c r="E23" t="s">
        <v>29</v>
      </c>
      <c r="F23" t="s">
        <v>30</v>
      </c>
      <c r="H23" t="s">
        <v>556</v>
      </c>
      <c r="I23" t="s">
        <v>557</v>
      </c>
      <c r="J23">
        <v>5.0740740740740739E-2</v>
      </c>
      <c r="K23">
        <v>2</v>
      </c>
      <c r="L23" t="s">
        <v>890</v>
      </c>
      <c r="M23" s="1">
        <v>149348</v>
      </c>
      <c r="N23" t="s">
        <v>47</v>
      </c>
      <c r="O23">
        <v>57332</v>
      </c>
      <c r="P23">
        <v>43109</v>
      </c>
      <c r="Q23">
        <v>0.38388194016659077</v>
      </c>
      <c r="R23">
        <v>0</v>
      </c>
      <c r="S23">
        <v>0</v>
      </c>
      <c r="T23">
        <v>92016</v>
      </c>
      <c r="U23">
        <v>0.61611805983340917</v>
      </c>
      <c r="V23">
        <v>37937</v>
      </c>
    </row>
    <row r="24" spans="1:22" x14ac:dyDescent="0.2">
      <c r="A24">
        <v>22</v>
      </c>
      <c r="B24" t="s">
        <v>48</v>
      </c>
      <c r="C24" t="s">
        <v>83</v>
      </c>
      <c r="D24" t="s">
        <v>84</v>
      </c>
      <c r="F24" t="s">
        <v>64</v>
      </c>
      <c r="G24" t="s">
        <v>85</v>
      </c>
      <c r="H24" t="s">
        <v>733</v>
      </c>
      <c r="I24" t="s">
        <v>33</v>
      </c>
      <c r="J24">
        <v>2.7754629629629629E-2</v>
      </c>
      <c r="K24">
        <v>4</v>
      </c>
      <c r="L24" t="s">
        <v>53</v>
      </c>
      <c r="M24" s="1">
        <v>146802</v>
      </c>
      <c r="N24" t="s">
        <v>723</v>
      </c>
      <c r="O24">
        <v>43717</v>
      </c>
      <c r="Q24">
        <v>0.29779567035871446</v>
      </c>
      <c r="T24">
        <v>103085</v>
      </c>
      <c r="U24">
        <v>0.70220432964128554</v>
      </c>
      <c r="V24">
        <v>60238</v>
      </c>
    </row>
    <row r="25" spans="1:22" x14ac:dyDescent="0.2">
      <c r="A25">
        <v>23</v>
      </c>
      <c r="B25" t="s">
        <v>48</v>
      </c>
      <c r="C25" t="s">
        <v>48</v>
      </c>
      <c r="D25" t="s">
        <v>705</v>
      </c>
      <c r="F25" t="s">
        <v>146</v>
      </c>
      <c r="G25" t="s">
        <v>167</v>
      </c>
      <c r="H25" t="s">
        <v>706</v>
      </c>
      <c r="I25" t="s">
        <v>33</v>
      </c>
      <c r="J25">
        <v>3.4965277777777776E-2</v>
      </c>
      <c r="K25">
        <v>16</v>
      </c>
      <c r="L25" t="s">
        <v>53</v>
      </c>
      <c r="M25" s="749">
        <v>144968</v>
      </c>
      <c r="N25" t="s">
        <v>723</v>
      </c>
      <c r="O25">
        <v>58927</v>
      </c>
      <c r="Q25">
        <v>0.40648280999944814</v>
      </c>
      <c r="T25">
        <v>86041</v>
      </c>
      <c r="U25">
        <v>0.59351719000055181</v>
      </c>
      <c r="V25">
        <v>13827</v>
      </c>
    </row>
    <row r="26" spans="1:22" x14ac:dyDescent="0.2">
      <c r="A26">
        <v>24</v>
      </c>
      <c r="B26" t="s">
        <v>26</v>
      </c>
      <c r="C26" t="s">
        <v>27</v>
      </c>
      <c r="D26" t="s">
        <v>94</v>
      </c>
      <c r="E26" t="s">
        <v>29</v>
      </c>
      <c r="F26" t="s">
        <v>308</v>
      </c>
      <c r="H26" t="s">
        <v>96</v>
      </c>
      <c r="I26" t="s">
        <v>33</v>
      </c>
      <c r="J26">
        <v>5.603009259259259E-2</v>
      </c>
      <c r="K26">
        <v>4</v>
      </c>
      <c r="L26" t="s">
        <v>715</v>
      </c>
      <c r="M26" s="1">
        <v>140366</v>
      </c>
      <c r="N26" t="s">
        <v>42</v>
      </c>
      <c r="O26">
        <v>110385</v>
      </c>
      <c r="P26">
        <v>73047</v>
      </c>
      <c r="Q26">
        <v>0.78640838949603176</v>
      </c>
      <c r="S26">
        <v>0</v>
      </c>
      <c r="T26">
        <v>29981</v>
      </c>
      <c r="U26">
        <v>0.21359161050396819</v>
      </c>
    </row>
    <row r="27" spans="1:22" x14ac:dyDescent="0.2">
      <c r="A27">
        <v>25</v>
      </c>
      <c r="B27" t="s">
        <v>55</v>
      </c>
      <c r="C27" t="s">
        <v>56</v>
      </c>
      <c r="D27" t="s">
        <v>713</v>
      </c>
      <c r="E27" t="s">
        <v>29</v>
      </c>
      <c r="F27" t="s">
        <v>308</v>
      </c>
      <c r="G27" t="s">
        <v>453</v>
      </c>
      <c r="H27" t="s">
        <v>714</v>
      </c>
      <c r="I27" t="s">
        <v>33</v>
      </c>
      <c r="J27">
        <v>2.9834104942129628E-2</v>
      </c>
      <c r="K27">
        <v>3</v>
      </c>
      <c r="L27" t="s">
        <v>891</v>
      </c>
      <c r="M27" s="1">
        <v>136373</v>
      </c>
      <c r="N27" t="s">
        <v>889</v>
      </c>
      <c r="O27">
        <v>27936</v>
      </c>
      <c r="P27">
        <v>11174</v>
      </c>
      <c r="Q27">
        <v>0.2048499336378902</v>
      </c>
      <c r="R27">
        <v>5151</v>
      </c>
      <c r="S27">
        <v>3.777140636342971E-2</v>
      </c>
      <c r="T27">
        <v>103286</v>
      </c>
      <c r="U27">
        <v>0.75737865999868004</v>
      </c>
      <c r="V27">
        <v>70810</v>
      </c>
    </row>
    <row r="28" spans="1:22" x14ac:dyDescent="0.2">
      <c r="A28">
        <v>26</v>
      </c>
      <c r="B28" t="s">
        <v>37</v>
      </c>
      <c r="C28" t="s">
        <v>37</v>
      </c>
      <c r="D28" t="s">
        <v>625</v>
      </c>
      <c r="E28" t="s">
        <v>29</v>
      </c>
      <c r="F28" t="s">
        <v>64</v>
      </c>
      <c r="G28" t="s">
        <v>85</v>
      </c>
      <c r="H28" t="s">
        <v>870</v>
      </c>
      <c r="I28" t="s">
        <v>33</v>
      </c>
      <c r="J28">
        <v>1.269675925925926E-2</v>
      </c>
      <c r="K28">
        <v>2</v>
      </c>
      <c r="L28" t="s">
        <v>892</v>
      </c>
      <c r="M28" s="1">
        <v>131410</v>
      </c>
      <c r="N28" t="s">
        <v>659</v>
      </c>
      <c r="O28">
        <v>37171</v>
      </c>
      <c r="P28">
        <v>15238</v>
      </c>
      <c r="Q28">
        <v>0.28286279582984553</v>
      </c>
      <c r="T28">
        <v>94239</v>
      </c>
      <c r="U28">
        <v>0.71713720417015447</v>
      </c>
    </row>
    <row r="29" spans="1:22" x14ac:dyDescent="0.2">
      <c r="A29">
        <v>27</v>
      </c>
      <c r="B29" t="s">
        <v>863</v>
      </c>
      <c r="C29" t="s">
        <v>893</v>
      </c>
      <c r="D29" t="s">
        <v>894</v>
      </c>
      <c r="E29" t="s">
        <v>29</v>
      </c>
      <c r="F29" t="s">
        <v>308</v>
      </c>
      <c r="H29" t="s">
        <v>895</v>
      </c>
      <c r="I29" t="s">
        <v>33</v>
      </c>
      <c r="J29">
        <v>3.0381944444444444E-2</v>
      </c>
      <c r="K29">
        <v>2</v>
      </c>
      <c r="L29" t="s">
        <v>896</v>
      </c>
      <c r="M29" s="1">
        <v>128843</v>
      </c>
      <c r="N29" t="s">
        <v>751</v>
      </c>
      <c r="O29">
        <v>110</v>
      </c>
      <c r="Q29">
        <v>8.5375224109963293E-4</v>
      </c>
      <c r="T29">
        <v>128733</v>
      </c>
      <c r="U29">
        <v>0.99914624775890037</v>
      </c>
      <c r="V29">
        <v>96382</v>
      </c>
    </row>
    <row r="30" spans="1:22" x14ac:dyDescent="0.2">
      <c r="A30">
        <v>28</v>
      </c>
      <c r="B30" t="s">
        <v>26</v>
      </c>
      <c r="C30" t="s">
        <v>27</v>
      </c>
      <c r="D30" t="s">
        <v>71</v>
      </c>
      <c r="E30" t="s">
        <v>29</v>
      </c>
      <c r="F30" t="s">
        <v>30</v>
      </c>
      <c r="H30" t="s">
        <v>72</v>
      </c>
      <c r="I30" t="s">
        <v>33</v>
      </c>
      <c r="J30">
        <v>2.8298611111111111E-2</v>
      </c>
      <c r="K30">
        <v>6</v>
      </c>
      <c r="L30" t="s">
        <v>712</v>
      </c>
      <c r="M30" s="797">
        <v>125990</v>
      </c>
      <c r="N30" t="s">
        <v>35</v>
      </c>
      <c r="O30">
        <v>28127</v>
      </c>
      <c r="P30" t="s">
        <v>36</v>
      </c>
      <c r="Q30">
        <v>0.22324787681562028</v>
      </c>
      <c r="R30">
        <v>6799</v>
      </c>
      <c r="S30">
        <v>5.3964600365108341E-2</v>
      </c>
      <c r="T30">
        <v>91064</v>
      </c>
      <c r="U30">
        <v>0.72278752281927139</v>
      </c>
    </row>
    <row r="31" spans="1:22" x14ac:dyDescent="0.2">
      <c r="A31">
        <v>29</v>
      </c>
      <c r="B31" t="s">
        <v>863</v>
      </c>
      <c r="C31" t="s">
        <v>760</v>
      </c>
      <c r="D31" t="s">
        <v>761</v>
      </c>
      <c r="E31" t="s">
        <v>29</v>
      </c>
      <c r="F31" t="s">
        <v>146</v>
      </c>
      <c r="H31" t="s">
        <v>762</v>
      </c>
      <c r="I31" t="s">
        <v>33</v>
      </c>
      <c r="J31">
        <v>8.6342592592592599E-3</v>
      </c>
      <c r="K31">
        <v>8</v>
      </c>
      <c r="L31" t="s">
        <v>715</v>
      </c>
      <c r="M31" s="1">
        <v>119254</v>
      </c>
      <c r="N31" t="s">
        <v>751</v>
      </c>
      <c r="O31">
        <v>99125</v>
      </c>
      <c r="Q31">
        <v>0.83120901604977615</v>
      </c>
      <c r="T31">
        <v>20129</v>
      </c>
      <c r="U31">
        <v>0.16879098395022391</v>
      </c>
      <c r="V31">
        <v>17905</v>
      </c>
    </row>
    <row r="32" spans="1:22" x14ac:dyDescent="0.2">
      <c r="A32">
        <v>30</v>
      </c>
      <c r="B32" t="s">
        <v>863</v>
      </c>
      <c r="C32" t="s">
        <v>786</v>
      </c>
      <c r="D32" t="s">
        <v>787</v>
      </c>
      <c r="E32" t="s">
        <v>29</v>
      </c>
      <c r="F32" t="s">
        <v>309</v>
      </c>
      <c r="G32" t="s">
        <v>376</v>
      </c>
      <c r="H32" t="s">
        <v>788</v>
      </c>
      <c r="I32" t="s">
        <v>33</v>
      </c>
      <c r="J32">
        <v>2.1747685185185186E-2</v>
      </c>
      <c r="K32">
        <v>2</v>
      </c>
      <c r="L32" t="s">
        <v>890</v>
      </c>
      <c r="M32" s="1">
        <v>118322</v>
      </c>
      <c r="N32" t="s">
        <v>751</v>
      </c>
      <c r="O32">
        <v>118322</v>
      </c>
      <c r="Q32">
        <v>1</v>
      </c>
      <c r="U32">
        <v>0</v>
      </c>
    </row>
    <row r="33" spans="1:22" x14ac:dyDescent="0.2">
      <c r="A33">
        <v>31</v>
      </c>
      <c r="B33" t="s">
        <v>55</v>
      </c>
      <c r="C33" t="s">
        <v>56</v>
      </c>
      <c r="D33" t="s">
        <v>677</v>
      </c>
      <c r="E33" t="s">
        <v>29</v>
      </c>
      <c r="F33" t="s">
        <v>318</v>
      </c>
      <c r="H33" t="s">
        <v>697</v>
      </c>
      <c r="I33" t="s">
        <v>33</v>
      </c>
      <c r="J33">
        <v>4.0127314814814817E-2</v>
      </c>
      <c r="K33">
        <v>5</v>
      </c>
      <c r="L33" t="s">
        <v>891</v>
      </c>
      <c r="M33" s="1">
        <v>115705.9917</v>
      </c>
      <c r="N33" t="s">
        <v>889</v>
      </c>
      <c r="O33">
        <v>48807.991699999999</v>
      </c>
      <c r="P33">
        <v>19523</v>
      </c>
      <c r="Q33">
        <v>0.42182769433884038</v>
      </c>
      <c r="R33">
        <v>5728</v>
      </c>
      <c r="S33">
        <v>4.9504782905723972E-2</v>
      </c>
      <c r="T33">
        <v>61170</v>
      </c>
      <c r="U33">
        <v>0.52866752275543571</v>
      </c>
      <c r="V33">
        <v>34917</v>
      </c>
    </row>
    <row r="34" spans="1:22" x14ac:dyDescent="0.2">
      <c r="A34">
        <v>32</v>
      </c>
      <c r="B34" t="s">
        <v>37</v>
      </c>
      <c r="C34" t="s">
        <v>37</v>
      </c>
      <c r="D34" t="s">
        <v>629</v>
      </c>
      <c r="E34" t="s">
        <v>29</v>
      </c>
      <c r="F34" t="s">
        <v>140</v>
      </c>
      <c r="H34" t="s">
        <v>173</v>
      </c>
      <c r="I34" t="s">
        <v>33</v>
      </c>
      <c r="J34">
        <v>2.3252314814814812E-2</v>
      </c>
      <c r="K34">
        <v>4</v>
      </c>
      <c r="L34" t="s">
        <v>892</v>
      </c>
      <c r="M34" s="1">
        <v>110247</v>
      </c>
      <c r="N34" t="s">
        <v>659</v>
      </c>
      <c r="O34">
        <v>12241</v>
      </c>
      <c r="P34">
        <v>7846</v>
      </c>
      <c r="Q34">
        <v>0.11103249975056011</v>
      </c>
      <c r="T34">
        <v>98006</v>
      </c>
      <c r="U34">
        <v>0.88896750024943993</v>
      </c>
    </row>
    <row r="35" spans="1:22" x14ac:dyDescent="0.2">
      <c r="A35">
        <v>33</v>
      </c>
      <c r="B35" t="s">
        <v>48</v>
      </c>
      <c r="C35" t="s">
        <v>83</v>
      </c>
      <c r="D35" t="s">
        <v>115</v>
      </c>
      <c r="F35" t="s">
        <v>64</v>
      </c>
      <c r="G35" t="s">
        <v>85</v>
      </c>
      <c r="H35" t="s">
        <v>732</v>
      </c>
      <c r="I35" t="s">
        <v>33</v>
      </c>
      <c r="J35">
        <v>2.4282407407407409E-2</v>
      </c>
      <c r="K35">
        <v>4</v>
      </c>
      <c r="L35" t="s">
        <v>53</v>
      </c>
      <c r="M35" s="1">
        <v>109632</v>
      </c>
      <c r="N35" t="s">
        <v>723</v>
      </c>
      <c r="O35">
        <v>46583</v>
      </c>
      <c r="Q35">
        <v>0.4249033129013427</v>
      </c>
      <c r="T35">
        <v>63049</v>
      </c>
      <c r="U35">
        <v>0.57509668709865736</v>
      </c>
      <c r="V35">
        <v>26764</v>
      </c>
    </row>
    <row r="36" spans="1:22" x14ac:dyDescent="0.2">
      <c r="A36">
        <v>34</v>
      </c>
      <c r="B36" t="s">
        <v>863</v>
      </c>
      <c r="C36" t="s">
        <v>781</v>
      </c>
      <c r="D36" t="s">
        <v>781</v>
      </c>
      <c r="E36" t="s">
        <v>782</v>
      </c>
      <c r="F36" t="s">
        <v>30</v>
      </c>
      <c r="H36" t="s">
        <v>783</v>
      </c>
      <c r="I36" t="s">
        <v>33</v>
      </c>
      <c r="J36">
        <v>2.7025462962962963E-2</v>
      </c>
      <c r="K36">
        <v>4</v>
      </c>
      <c r="L36" t="s">
        <v>896</v>
      </c>
      <c r="M36" s="1">
        <v>104224</v>
      </c>
      <c r="N36" t="s">
        <v>751</v>
      </c>
      <c r="O36">
        <v>196</v>
      </c>
      <c r="Q36">
        <v>1.8805649370586429E-3</v>
      </c>
      <c r="T36">
        <v>104028</v>
      </c>
      <c r="U36">
        <v>0.99811943506294132</v>
      </c>
    </row>
    <row r="37" spans="1:22" x14ac:dyDescent="0.2">
      <c r="A37">
        <v>35</v>
      </c>
      <c r="B37" t="s">
        <v>48</v>
      </c>
      <c r="C37" t="s">
        <v>133</v>
      </c>
      <c r="D37" t="s">
        <v>575</v>
      </c>
      <c r="F37" t="s">
        <v>308</v>
      </c>
      <c r="H37" t="s">
        <v>739</v>
      </c>
      <c r="I37" t="s">
        <v>33</v>
      </c>
      <c r="J37">
        <v>3.2395833333333332E-2</v>
      </c>
      <c r="K37">
        <v>15</v>
      </c>
      <c r="L37" t="s">
        <v>53</v>
      </c>
      <c r="M37" s="1">
        <v>90528</v>
      </c>
      <c r="N37" t="s">
        <v>723</v>
      </c>
      <c r="O37">
        <v>56397</v>
      </c>
      <c r="Q37">
        <v>0.62297852598091197</v>
      </c>
      <c r="T37">
        <v>34131</v>
      </c>
      <c r="U37">
        <v>0.37702147401908803</v>
      </c>
      <c r="V37">
        <v>15282</v>
      </c>
    </row>
    <row r="38" spans="1:22" x14ac:dyDescent="0.2">
      <c r="A38">
        <v>36</v>
      </c>
      <c r="B38" t="s">
        <v>863</v>
      </c>
      <c r="C38" t="s">
        <v>897</v>
      </c>
      <c r="D38" t="s">
        <v>756</v>
      </c>
      <c r="E38" t="s">
        <v>29</v>
      </c>
      <c r="F38" t="s">
        <v>64</v>
      </c>
      <c r="G38" t="s">
        <v>85</v>
      </c>
      <c r="H38" t="s">
        <v>757</v>
      </c>
      <c r="I38" t="s">
        <v>33</v>
      </c>
      <c r="J38">
        <v>1.818287037037037E-2</v>
      </c>
      <c r="K38">
        <v>2</v>
      </c>
      <c r="L38" t="s">
        <v>896</v>
      </c>
      <c r="M38" s="1">
        <v>86673</v>
      </c>
      <c r="N38" t="s">
        <v>751</v>
      </c>
      <c r="O38">
        <v>50913</v>
      </c>
      <c r="Q38">
        <v>0.58741476584403451</v>
      </c>
      <c r="T38">
        <v>35760</v>
      </c>
      <c r="U38">
        <v>0.41258523415596554</v>
      </c>
      <c r="V38">
        <v>23614</v>
      </c>
    </row>
    <row r="39" spans="1:22" x14ac:dyDescent="0.2">
      <c r="A39">
        <v>37</v>
      </c>
      <c r="B39" t="s">
        <v>26</v>
      </c>
      <c r="C39" t="s">
        <v>27</v>
      </c>
      <c r="D39" t="s">
        <v>101</v>
      </c>
      <c r="E39" t="s">
        <v>29</v>
      </c>
      <c r="F39" t="s">
        <v>102</v>
      </c>
      <c r="H39" t="s">
        <v>103</v>
      </c>
      <c r="I39" t="s">
        <v>33</v>
      </c>
      <c r="J39">
        <v>4.0162037037037038E-2</v>
      </c>
      <c r="K39">
        <v>5</v>
      </c>
      <c r="L39" t="s">
        <v>715</v>
      </c>
      <c r="M39" s="1">
        <v>86598</v>
      </c>
      <c r="N39" t="s">
        <v>42</v>
      </c>
      <c r="O39">
        <v>69252</v>
      </c>
      <c r="P39">
        <v>38162</v>
      </c>
      <c r="Q39">
        <v>0.79969514307489775</v>
      </c>
      <c r="R39">
        <v>1509</v>
      </c>
      <c r="S39">
        <v>1.7425344696182361E-2</v>
      </c>
      <c r="T39">
        <v>15837</v>
      </c>
      <c r="U39">
        <v>0.18287951222891985</v>
      </c>
    </row>
    <row r="40" spans="1:22" x14ac:dyDescent="0.2">
      <c r="A40">
        <v>38</v>
      </c>
      <c r="B40" t="s">
        <v>37</v>
      </c>
      <c r="C40" t="s">
        <v>37</v>
      </c>
      <c r="D40" t="s">
        <v>614</v>
      </c>
      <c r="E40" t="s">
        <v>29</v>
      </c>
      <c r="F40" t="s">
        <v>308</v>
      </c>
      <c r="H40" t="s">
        <v>106</v>
      </c>
      <c r="I40" t="s">
        <v>33</v>
      </c>
      <c r="J40">
        <v>4.2280092592592598E-2</v>
      </c>
      <c r="K40">
        <v>4</v>
      </c>
      <c r="L40" t="s">
        <v>892</v>
      </c>
      <c r="M40" s="1">
        <v>86311</v>
      </c>
      <c r="N40" t="s">
        <v>659</v>
      </c>
      <c r="O40">
        <v>75788</v>
      </c>
      <c r="P40">
        <v>43965</v>
      </c>
      <c r="Q40">
        <v>0.87808043007264425</v>
      </c>
      <c r="T40">
        <v>10523</v>
      </c>
      <c r="U40">
        <v>0.12191956992735573</v>
      </c>
    </row>
    <row r="41" spans="1:22" x14ac:dyDescent="0.2">
      <c r="A41">
        <v>39</v>
      </c>
      <c r="B41" t="s">
        <v>37</v>
      </c>
      <c r="C41" t="s">
        <v>37</v>
      </c>
      <c r="D41" t="s">
        <v>716</v>
      </c>
      <c r="E41" t="s">
        <v>29</v>
      </c>
      <c r="F41" t="s">
        <v>308</v>
      </c>
      <c r="H41" t="s">
        <v>717</v>
      </c>
      <c r="I41" t="s">
        <v>33</v>
      </c>
      <c r="J41">
        <v>2.074074074074074E-2</v>
      </c>
      <c r="K41">
        <v>5</v>
      </c>
      <c r="L41" t="s">
        <v>892</v>
      </c>
      <c r="M41" s="1">
        <v>85258</v>
      </c>
      <c r="N41" t="s">
        <v>659</v>
      </c>
      <c r="O41">
        <v>85258</v>
      </c>
      <c r="P41">
        <v>44904</v>
      </c>
      <c r="Q41">
        <v>1</v>
      </c>
      <c r="U41">
        <v>0</v>
      </c>
    </row>
    <row r="42" spans="1:22" x14ac:dyDescent="0.2">
      <c r="A42">
        <v>40</v>
      </c>
      <c r="B42" t="s">
        <v>37</v>
      </c>
      <c r="C42" t="s">
        <v>37</v>
      </c>
      <c r="D42" t="s">
        <v>702</v>
      </c>
      <c r="E42" t="s">
        <v>29</v>
      </c>
      <c r="F42" t="s">
        <v>140</v>
      </c>
      <c r="G42" t="s">
        <v>172</v>
      </c>
      <c r="H42" t="s">
        <v>703</v>
      </c>
      <c r="I42" t="s">
        <v>33</v>
      </c>
      <c r="J42">
        <v>4.1944444444444444E-2</v>
      </c>
      <c r="K42">
        <v>2</v>
      </c>
      <c r="L42" t="s">
        <v>892</v>
      </c>
      <c r="M42" s="1">
        <v>82096</v>
      </c>
      <c r="N42" t="s">
        <v>659</v>
      </c>
      <c r="O42">
        <v>346</v>
      </c>
      <c r="P42">
        <v>251</v>
      </c>
      <c r="Q42">
        <v>4.214578054960047E-3</v>
      </c>
      <c r="T42">
        <v>81750</v>
      </c>
      <c r="U42">
        <v>0.99578542194503994</v>
      </c>
    </row>
    <row r="43" spans="1:22" x14ac:dyDescent="0.2">
      <c r="A43">
        <v>41</v>
      </c>
      <c r="B43" t="s">
        <v>863</v>
      </c>
      <c r="C43" t="s">
        <v>897</v>
      </c>
      <c r="D43" t="s">
        <v>749</v>
      </c>
      <c r="E43" t="s">
        <v>29</v>
      </c>
      <c r="F43" t="s">
        <v>30</v>
      </c>
      <c r="G43" t="s">
        <v>98</v>
      </c>
      <c r="H43" t="s">
        <v>750</v>
      </c>
      <c r="I43" t="s">
        <v>33</v>
      </c>
      <c r="J43">
        <v>2.4236111111111111E-2</v>
      </c>
      <c r="K43">
        <v>12</v>
      </c>
      <c r="L43" t="s">
        <v>896</v>
      </c>
      <c r="M43" s="1">
        <v>81427</v>
      </c>
      <c r="N43" t="s">
        <v>751</v>
      </c>
      <c r="O43">
        <v>42403</v>
      </c>
      <c r="Q43">
        <v>0.52074864602650228</v>
      </c>
      <c r="T43">
        <v>39024</v>
      </c>
      <c r="U43">
        <v>0.47925135397349772</v>
      </c>
      <c r="V43">
        <v>25119</v>
      </c>
    </row>
    <row r="44" spans="1:22" x14ac:dyDescent="0.2">
      <c r="A44">
        <v>42</v>
      </c>
      <c r="B44" t="s">
        <v>48</v>
      </c>
      <c r="C44" t="s">
        <v>133</v>
      </c>
      <c r="D44" t="s">
        <v>874</v>
      </c>
      <c r="F44" t="s">
        <v>308</v>
      </c>
      <c r="G44" t="s">
        <v>453</v>
      </c>
      <c r="H44" t="s">
        <v>875</v>
      </c>
      <c r="I44" t="s">
        <v>33</v>
      </c>
      <c r="J44">
        <v>2.7395833333333335E-2</v>
      </c>
      <c r="K44">
        <v>5</v>
      </c>
      <c r="L44" t="s">
        <v>53</v>
      </c>
      <c r="M44" s="1">
        <v>77313</v>
      </c>
      <c r="N44" t="s">
        <v>723</v>
      </c>
      <c r="O44">
        <v>5693</v>
      </c>
      <c r="Q44">
        <v>7.3635740431751445E-2</v>
      </c>
      <c r="T44">
        <v>71620</v>
      </c>
      <c r="U44">
        <v>0.92636425956824853</v>
      </c>
      <c r="V44">
        <v>48686</v>
      </c>
    </row>
    <row r="45" spans="1:22" x14ac:dyDescent="0.2">
      <c r="A45">
        <v>43</v>
      </c>
      <c r="B45" t="s">
        <v>48</v>
      </c>
      <c r="C45" t="s">
        <v>49</v>
      </c>
      <c r="D45" t="s">
        <v>137</v>
      </c>
      <c r="F45" t="s">
        <v>64</v>
      </c>
      <c r="G45" t="s">
        <v>85</v>
      </c>
      <c r="H45" t="s">
        <v>726</v>
      </c>
      <c r="I45" t="s">
        <v>33</v>
      </c>
      <c r="J45">
        <v>1.6886574074074075E-2</v>
      </c>
      <c r="K45">
        <v>4</v>
      </c>
      <c r="L45" t="s">
        <v>53</v>
      </c>
      <c r="M45" s="1">
        <v>72268</v>
      </c>
      <c r="N45" t="s">
        <v>723</v>
      </c>
      <c r="O45">
        <v>65170</v>
      </c>
      <c r="Q45">
        <v>0.90178225493994579</v>
      </c>
      <c r="T45">
        <v>7098</v>
      </c>
      <c r="U45">
        <v>9.8217745060054248E-2</v>
      </c>
      <c r="V45">
        <v>3182</v>
      </c>
    </row>
    <row r="46" spans="1:22" x14ac:dyDescent="0.2">
      <c r="A46">
        <v>44</v>
      </c>
      <c r="B46" t="s">
        <v>48</v>
      </c>
      <c r="C46" t="s">
        <v>48</v>
      </c>
      <c r="D46" t="s">
        <v>654</v>
      </c>
      <c r="F46" t="s">
        <v>146</v>
      </c>
      <c r="G46" t="s">
        <v>743</v>
      </c>
      <c r="H46" t="s">
        <v>744</v>
      </c>
      <c r="I46" t="s">
        <v>33</v>
      </c>
      <c r="J46">
        <v>2.7164351851851853E-2</v>
      </c>
      <c r="K46">
        <v>35</v>
      </c>
      <c r="L46" t="s">
        <v>53</v>
      </c>
      <c r="M46" s="1">
        <v>66316</v>
      </c>
      <c r="N46" t="s">
        <v>723</v>
      </c>
      <c r="O46">
        <v>38847</v>
      </c>
      <c r="Q46">
        <v>0.58578623559925203</v>
      </c>
      <c r="T46">
        <v>27469</v>
      </c>
      <c r="U46">
        <v>0.41421376440074792</v>
      </c>
      <c r="V46">
        <v>11739</v>
      </c>
    </row>
    <row r="47" spans="1:22" x14ac:dyDescent="0.2">
      <c r="A47">
        <v>45</v>
      </c>
      <c r="B47" t="s">
        <v>26</v>
      </c>
      <c r="C47" t="s">
        <v>27</v>
      </c>
      <c r="D47" t="s">
        <v>865</v>
      </c>
      <c r="E47" t="s">
        <v>29</v>
      </c>
      <c r="F47" t="s">
        <v>30</v>
      </c>
      <c r="H47" t="s">
        <v>866</v>
      </c>
      <c r="I47" t="s">
        <v>33</v>
      </c>
      <c r="J47">
        <v>6.9560185185185185E-3</v>
      </c>
      <c r="K47">
        <v>5</v>
      </c>
      <c r="L47" t="s">
        <v>715</v>
      </c>
      <c r="M47" s="1">
        <v>66090</v>
      </c>
      <c r="N47" t="s">
        <v>42</v>
      </c>
      <c r="O47">
        <v>58749</v>
      </c>
      <c r="P47">
        <v>50969</v>
      </c>
      <c r="Q47">
        <v>0.8889241942805266</v>
      </c>
      <c r="S47">
        <v>0</v>
      </c>
      <c r="T47">
        <v>7341</v>
      </c>
      <c r="U47">
        <v>0.11107580571947344</v>
      </c>
    </row>
    <row r="48" spans="1:22" x14ac:dyDescent="0.2">
      <c r="A48">
        <v>46</v>
      </c>
      <c r="B48" t="s">
        <v>863</v>
      </c>
      <c r="C48" t="s">
        <v>770</v>
      </c>
      <c r="D48" t="s">
        <v>871</v>
      </c>
      <c r="E48" t="s">
        <v>29</v>
      </c>
      <c r="F48" t="s">
        <v>30</v>
      </c>
      <c r="H48" t="s">
        <v>774</v>
      </c>
      <c r="I48" t="s">
        <v>33</v>
      </c>
      <c r="J48">
        <v>2.2187499999999999E-2</v>
      </c>
      <c r="K48">
        <v>9</v>
      </c>
      <c r="L48" t="s">
        <v>896</v>
      </c>
      <c r="M48" s="1">
        <v>61223</v>
      </c>
      <c r="N48" t="s">
        <v>751</v>
      </c>
      <c r="O48">
        <v>14010</v>
      </c>
      <c r="Q48">
        <v>0.22883556833216276</v>
      </c>
      <c r="T48">
        <v>47213</v>
      </c>
      <c r="U48">
        <v>0.77116443166783721</v>
      </c>
      <c r="V48">
        <v>34150</v>
      </c>
    </row>
    <row r="49" spans="1:22" x14ac:dyDescent="0.2">
      <c r="A49">
        <v>47</v>
      </c>
      <c r="B49" t="s">
        <v>26</v>
      </c>
      <c r="C49" t="s">
        <v>27</v>
      </c>
      <c r="D49" t="s">
        <v>109</v>
      </c>
      <c r="E49" t="s">
        <v>29</v>
      </c>
      <c r="F49" t="s">
        <v>309</v>
      </c>
      <c r="H49" t="s">
        <v>111</v>
      </c>
      <c r="I49" t="s">
        <v>33</v>
      </c>
      <c r="J49">
        <v>1.6863425925925928E-2</v>
      </c>
      <c r="K49">
        <v>5</v>
      </c>
      <c r="L49" t="s">
        <v>715</v>
      </c>
      <c r="M49" s="1">
        <v>59188</v>
      </c>
      <c r="N49" t="s">
        <v>42</v>
      </c>
      <c r="O49">
        <v>25653</v>
      </c>
      <c r="P49">
        <v>16774</v>
      </c>
      <c r="Q49">
        <v>0.43341555720754205</v>
      </c>
      <c r="R49">
        <v>3052</v>
      </c>
      <c r="S49">
        <v>5.1564506318848416E-2</v>
      </c>
      <c r="T49">
        <v>30483</v>
      </c>
      <c r="U49">
        <v>0.51501993647360955</v>
      </c>
    </row>
    <row r="50" spans="1:22" x14ac:dyDescent="0.2">
      <c r="A50">
        <v>48</v>
      </c>
      <c r="B50" t="s">
        <v>37</v>
      </c>
      <c r="C50" t="s">
        <v>37</v>
      </c>
      <c r="D50" t="s">
        <v>513</v>
      </c>
      <c r="E50" t="s">
        <v>29</v>
      </c>
      <c r="F50" t="s">
        <v>309</v>
      </c>
      <c r="H50" t="s">
        <v>523</v>
      </c>
      <c r="I50" t="s">
        <v>33</v>
      </c>
      <c r="J50">
        <v>2.5497685185185189E-2</v>
      </c>
      <c r="K50">
        <v>4</v>
      </c>
      <c r="L50" t="s">
        <v>892</v>
      </c>
      <c r="M50" s="1">
        <v>59062</v>
      </c>
      <c r="N50" t="s">
        <v>659</v>
      </c>
      <c r="O50">
        <v>51484</v>
      </c>
      <c r="P50">
        <v>26927</v>
      </c>
      <c r="Q50">
        <v>0.87169415190816435</v>
      </c>
      <c r="T50">
        <v>7578</v>
      </c>
      <c r="U50">
        <v>0.12830584809183571</v>
      </c>
    </row>
    <row r="51" spans="1:22" x14ac:dyDescent="0.2">
      <c r="A51">
        <v>49</v>
      </c>
      <c r="B51" t="s">
        <v>37</v>
      </c>
      <c r="C51" t="s">
        <v>37</v>
      </c>
      <c r="D51" t="s">
        <v>616</v>
      </c>
      <c r="E51" t="s">
        <v>29</v>
      </c>
      <c r="F51" t="s">
        <v>318</v>
      </c>
      <c r="H51" t="s">
        <v>123</v>
      </c>
      <c r="I51" t="s">
        <v>33</v>
      </c>
      <c r="J51">
        <v>3.108796296296296E-2</v>
      </c>
      <c r="K51">
        <v>5</v>
      </c>
      <c r="L51" t="s">
        <v>892</v>
      </c>
      <c r="M51" s="1">
        <v>56211</v>
      </c>
      <c r="N51" t="s">
        <v>659</v>
      </c>
      <c r="O51">
        <v>52791</v>
      </c>
      <c r="P51">
        <v>31235</v>
      </c>
      <c r="Q51">
        <v>0.9391578160858195</v>
      </c>
      <c r="T51">
        <v>3420</v>
      </c>
      <c r="U51">
        <v>6.0842183914180496E-2</v>
      </c>
    </row>
    <row r="52" spans="1:22" x14ac:dyDescent="0.2">
      <c r="A52">
        <v>50</v>
      </c>
      <c r="B52" t="s">
        <v>37</v>
      </c>
      <c r="C52" t="s">
        <v>37</v>
      </c>
      <c r="D52" t="s">
        <v>129</v>
      </c>
      <c r="E52" t="s">
        <v>29</v>
      </c>
      <c r="F52" t="s">
        <v>512</v>
      </c>
      <c r="H52" t="s">
        <v>132</v>
      </c>
      <c r="I52" t="s">
        <v>33</v>
      </c>
      <c r="J52">
        <v>2.3958333333333331E-2</v>
      </c>
      <c r="K52">
        <v>3</v>
      </c>
      <c r="L52" t="s">
        <v>892</v>
      </c>
      <c r="M52" s="1">
        <v>55942</v>
      </c>
      <c r="N52" t="s">
        <v>659</v>
      </c>
      <c r="O52">
        <v>37377</v>
      </c>
      <c r="P52">
        <v>19511</v>
      </c>
      <c r="Q52">
        <v>0.66813842908726895</v>
      </c>
      <c r="T52">
        <v>18565</v>
      </c>
      <c r="U52">
        <v>0.33186157091273105</v>
      </c>
    </row>
    <row r="53" spans="1:22" x14ac:dyDescent="0.2">
      <c r="A53">
        <v>51</v>
      </c>
      <c r="B53" t="s">
        <v>26</v>
      </c>
      <c r="C53" t="s">
        <v>27</v>
      </c>
      <c r="D53" t="s">
        <v>682</v>
      </c>
      <c r="E53" t="s">
        <v>29</v>
      </c>
      <c r="F53" t="s">
        <v>30</v>
      </c>
      <c r="H53" t="s">
        <v>683</v>
      </c>
      <c r="I53" t="s">
        <v>33</v>
      </c>
      <c r="J53">
        <v>4.3888888888888887E-2</v>
      </c>
      <c r="K53">
        <v>2</v>
      </c>
      <c r="L53" t="s">
        <v>715</v>
      </c>
      <c r="M53" s="1">
        <v>54715</v>
      </c>
      <c r="N53" t="s">
        <v>42</v>
      </c>
      <c r="O53">
        <v>22074</v>
      </c>
      <c r="P53">
        <v>18127</v>
      </c>
      <c r="Q53">
        <v>0.40343598647537238</v>
      </c>
      <c r="S53">
        <v>0</v>
      </c>
      <c r="T53">
        <v>32641</v>
      </c>
      <c r="U53">
        <v>0.59656401352462762</v>
      </c>
    </row>
    <row r="54" spans="1:22" x14ac:dyDescent="0.2">
      <c r="A54">
        <v>52</v>
      </c>
      <c r="B54" t="s">
        <v>37</v>
      </c>
      <c r="C54" t="s">
        <v>37</v>
      </c>
      <c r="D54" t="s">
        <v>145</v>
      </c>
      <c r="E54" t="s">
        <v>29</v>
      </c>
      <c r="F54" t="s">
        <v>146</v>
      </c>
      <c r="G54" t="s">
        <v>147</v>
      </c>
      <c r="H54" t="s">
        <v>148</v>
      </c>
      <c r="I54" t="s">
        <v>33</v>
      </c>
      <c r="J54">
        <v>5.2418981481481476E-2</v>
      </c>
      <c r="K54">
        <v>5</v>
      </c>
      <c r="L54" t="s">
        <v>892</v>
      </c>
      <c r="M54" s="1">
        <v>51485</v>
      </c>
      <c r="N54" t="s">
        <v>659</v>
      </c>
      <c r="O54">
        <v>31475</v>
      </c>
      <c r="P54">
        <v>23806</v>
      </c>
      <c r="Q54">
        <v>0.61134310964358551</v>
      </c>
      <c r="T54">
        <v>20010</v>
      </c>
      <c r="U54">
        <v>0.38865689035641449</v>
      </c>
    </row>
    <row r="55" spans="1:22" x14ac:dyDescent="0.2">
      <c r="A55">
        <v>53</v>
      </c>
      <c r="B55" t="s">
        <v>26</v>
      </c>
      <c r="C55" t="s">
        <v>27</v>
      </c>
      <c r="D55" t="s">
        <v>149</v>
      </c>
      <c r="E55" t="s">
        <v>29</v>
      </c>
      <c r="F55" t="s">
        <v>746</v>
      </c>
      <c r="H55" t="s">
        <v>151</v>
      </c>
      <c r="I55" t="s">
        <v>33</v>
      </c>
      <c r="J55">
        <v>4.5173611111111116E-2</v>
      </c>
      <c r="K55">
        <v>4</v>
      </c>
      <c r="L55" t="s">
        <v>715</v>
      </c>
      <c r="M55" s="1">
        <v>46800</v>
      </c>
      <c r="N55" t="s">
        <v>42</v>
      </c>
      <c r="O55">
        <v>38769</v>
      </c>
      <c r="P55">
        <v>28476</v>
      </c>
      <c r="Q55">
        <v>0.82839743589743586</v>
      </c>
      <c r="S55">
        <v>0</v>
      </c>
      <c r="T55">
        <v>8031</v>
      </c>
      <c r="U55">
        <v>0.17160256410256411</v>
      </c>
    </row>
    <row r="56" spans="1:22" x14ac:dyDescent="0.2">
      <c r="A56">
        <v>54</v>
      </c>
      <c r="B56" t="s">
        <v>863</v>
      </c>
      <c r="C56" t="s">
        <v>789</v>
      </c>
      <c r="D56" t="s">
        <v>790</v>
      </c>
      <c r="E56" t="s">
        <v>29</v>
      </c>
      <c r="F56" t="s">
        <v>308</v>
      </c>
      <c r="G56" t="s">
        <v>113</v>
      </c>
      <c r="H56" t="s">
        <v>791</v>
      </c>
      <c r="I56" t="s">
        <v>33</v>
      </c>
      <c r="J56">
        <v>2.6701388888888889E-2</v>
      </c>
      <c r="K56">
        <v>1</v>
      </c>
      <c r="L56" t="s">
        <v>896</v>
      </c>
      <c r="M56" s="1">
        <v>46199</v>
      </c>
      <c r="N56" t="s">
        <v>751</v>
      </c>
      <c r="O56">
        <v>46097</v>
      </c>
      <c r="Q56">
        <v>0.99779216000346327</v>
      </c>
      <c r="T56">
        <v>102</v>
      </c>
      <c r="U56">
        <v>2.2078399965367217E-3</v>
      </c>
      <c r="V56">
        <v>461</v>
      </c>
    </row>
    <row r="57" spans="1:22" x14ac:dyDescent="0.2">
      <c r="A57">
        <v>55</v>
      </c>
      <c r="B57" t="s">
        <v>26</v>
      </c>
      <c r="C57" t="s">
        <v>27</v>
      </c>
      <c r="D57" t="s">
        <v>126</v>
      </c>
      <c r="E57" t="s">
        <v>29</v>
      </c>
      <c r="F57" t="s">
        <v>127</v>
      </c>
      <c r="H57" t="s">
        <v>128</v>
      </c>
      <c r="I57" t="s">
        <v>33</v>
      </c>
      <c r="J57">
        <v>3.8680555555555558E-2</v>
      </c>
      <c r="K57">
        <v>4</v>
      </c>
      <c r="L57" t="s">
        <v>715</v>
      </c>
      <c r="M57" s="1">
        <v>44760</v>
      </c>
      <c r="N57" t="s">
        <v>42</v>
      </c>
      <c r="O57">
        <v>40703</v>
      </c>
      <c r="P57">
        <v>28640</v>
      </c>
      <c r="Q57">
        <v>0.90936103663985701</v>
      </c>
      <c r="S57">
        <v>0</v>
      </c>
      <c r="T57">
        <v>4057</v>
      </c>
      <c r="U57">
        <v>9.0638963360142988E-2</v>
      </c>
    </row>
    <row r="58" spans="1:22" x14ac:dyDescent="0.2">
      <c r="A58">
        <v>56</v>
      </c>
      <c r="B58" t="s">
        <v>37</v>
      </c>
      <c r="C58" t="s">
        <v>37</v>
      </c>
      <c r="D58" t="s">
        <v>869</v>
      </c>
      <c r="E58" t="s">
        <v>29</v>
      </c>
      <c r="F58" t="s">
        <v>143</v>
      </c>
      <c r="H58" t="s">
        <v>144</v>
      </c>
      <c r="I58" t="s">
        <v>33</v>
      </c>
      <c r="J58">
        <v>8.0439814814814818E-3</v>
      </c>
      <c r="K58">
        <v>4</v>
      </c>
      <c r="L58" t="s">
        <v>892</v>
      </c>
      <c r="M58" s="1">
        <v>43162</v>
      </c>
      <c r="N58" t="s">
        <v>659</v>
      </c>
      <c r="O58">
        <v>40724</v>
      </c>
      <c r="P58">
        <v>24898</v>
      </c>
      <c r="Q58">
        <v>0.94351512904870027</v>
      </c>
      <c r="T58">
        <v>2438</v>
      </c>
      <c r="U58">
        <v>5.6484870951299754E-2</v>
      </c>
    </row>
    <row r="59" spans="1:22" x14ac:dyDescent="0.2">
      <c r="A59">
        <v>57</v>
      </c>
      <c r="B59" t="s">
        <v>863</v>
      </c>
      <c r="C59" t="s">
        <v>798</v>
      </c>
      <c r="D59" t="s">
        <v>799</v>
      </c>
      <c r="E59" t="s">
        <v>29</v>
      </c>
      <c r="F59" t="s">
        <v>308</v>
      </c>
      <c r="H59" t="s">
        <v>800</v>
      </c>
      <c r="I59" t="s">
        <v>33</v>
      </c>
      <c r="J59">
        <v>3.4664351851851849E-2</v>
      </c>
      <c r="K59">
        <v>1</v>
      </c>
      <c r="L59" t="s">
        <v>715</v>
      </c>
      <c r="M59" s="1">
        <v>41809</v>
      </c>
      <c r="N59" t="s">
        <v>751</v>
      </c>
      <c r="O59">
        <v>41809</v>
      </c>
      <c r="Q59">
        <v>1</v>
      </c>
      <c r="U59">
        <v>0</v>
      </c>
    </row>
    <row r="60" spans="1:22" x14ac:dyDescent="0.2">
      <c r="A60">
        <v>58</v>
      </c>
      <c r="B60" t="s">
        <v>37</v>
      </c>
      <c r="C60" t="s">
        <v>37</v>
      </c>
      <c r="D60" t="s">
        <v>898</v>
      </c>
      <c r="E60" t="s">
        <v>29</v>
      </c>
      <c r="F60" t="s">
        <v>64</v>
      </c>
      <c r="G60" t="s">
        <v>85</v>
      </c>
      <c r="H60" t="s">
        <v>868</v>
      </c>
      <c r="I60" t="s">
        <v>33</v>
      </c>
      <c r="J60">
        <v>3.4918981481481481E-2</v>
      </c>
      <c r="K60">
        <v>2</v>
      </c>
      <c r="L60" t="s">
        <v>892</v>
      </c>
      <c r="M60" s="1">
        <v>41176</v>
      </c>
      <c r="N60" t="s">
        <v>659</v>
      </c>
      <c r="O60">
        <v>35603</v>
      </c>
      <c r="P60">
        <v>17201</v>
      </c>
      <c r="Q60">
        <v>0.86465416747619972</v>
      </c>
      <c r="T60">
        <v>5573</v>
      </c>
      <c r="U60">
        <v>0.13534583252380028</v>
      </c>
    </row>
    <row r="61" spans="1:22" x14ac:dyDescent="0.2">
      <c r="A61">
        <v>59</v>
      </c>
      <c r="B61" t="s">
        <v>26</v>
      </c>
      <c r="C61" t="s">
        <v>27</v>
      </c>
      <c r="D61" t="s">
        <v>139</v>
      </c>
      <c r="E61" t="s">
        <v>29</v>
      </c>
      <c r="F61" t="s">
        <v>140</v>
      </c>
      <c r="H61" t="s">
        <v>141</v>
      </c>
      <c r="I61" t="s">
        <v>33</v>
      </c>
      <c r="J61">
        <v>2.3796296296296298E-2</v>
      </c>
      <c r="K61">
        <v>4</v>
      </c>
      <c r="L61" t="s">
        <v>715</v>
      </c>
      <c r="M61" s="1">
        <v>40049</v>
      </c>
      <c r="N61" t="s">
        <v>42</v>
      </c>
      <c r="O61">
        <v>19967</v>
      </c>
      <c r="P61">
        <v>13308</v>
      </c>
      <c r="Q61">
        <v>0.49856425878299082</v>
      </c>
      <c r="R61">
        <v>906</v>
      </c>
      <c r="S61">
        <v>2.2622287697570475E-2</v>
      </c>
      <c r="T61">
        <v>19176</v>
      </c>
      <c r="U61">
        <v>0.47881345351943871</v>
      </c>
    </row>
    <row r="62" spans="1:22" x14ac:dyDescent="0.2">
      <c r="A62">
        <v>60</v>
      </c>
      <c r="B62" t="s">
        <v>26</v>
      </c>
      <c r="C62" t="s">
        <v>27</v>
      </c>
      <c r="D62" t="s">
        <v>528</v>
      </c>
      <c r="E62" t="s">
        <v>29</v>
      </c>
      <c r="F62" t="s">
        <v>529</v>
      </c>
      <c r="G62" t="s">
        <v>36</v>
      </c>
      <c r="H62" t="s">
        <v>530</v>
      </c>
      <c r="I62" t="s">
        <v>33</v>
      </c>
      <c r="J62">
        <v>3.6805555555555557E-2</v>
      </c>
      <c r="K62">
        <v>5</v>
      </c>
      <c r="L62" t="s">
        <v>715</v>
      </c>
      <c r="M62" s="1">
        <v>39643</v>
      </c>
      <c r="N62" t="s">
        <v>42</v>
      </c>
      <c r="O62">
        <v>37201</v>
      </c>
      <c r="P62">
        <v>22917</v>
      </c>
      <c r="Q62">
        <v>0.938400221981182</v>
      </c>
      <c r="S62">
        <v>0</v>
      </c>
      <c r="T62">
        <v>2442</v>
      </c>
      <c r="U62">
        <v>6.1599778018817948E-2</v>
      </c>
    </row>
    <row r="63" spans="1:22" x14ac:dyDescent="0.2">
      <c r="A63">
        <v>61</v>
      </c>
      <c r="B63" t="s">
        <v>863</v>
      </c>
      <c r="C63" t="s">
        <v>795</v>
      </c>
      <c r="D63" t="s">
        <v>796</v>
      </c>
      <c r="E63" t="s">
        <v>29</v>
      </c>
      <c r="F63" t="s">
        <v>318</v>
      </c>
      <c r="G63" t="s">
        <v>199</v>
      </c>
      <c r="H63" t="s">
        <v>797</v>
      </c>
      <c r="I63" t="s">
        <v>33</v>
      </c>
      <c r="J63">
        <v>3.0706018518518518E-2</v>
      </c>
      <c r="K63">
        <v>3</v>
      </c>
      <c r="L63" t="s">
        <v>896</v>
      </c>
      <c r="M63" s="1">
        <v>39467</v>
      </c>
      <c r="N63" t="s">
        <v>751</v>
      </c>
      <c r="O63">
        <v>38838</v>
      </c>
      <c r="Q63">
        <v>0.98406263460612664</v>
      </c>
      <c r="T63">
        <v>629</v>
      </c>
      <c r="U63">
        <v>1.5937365393873363E-2</v>
      </c>
      <c r="V63">
        <v>410</v>
      </c>
    </row>
    <row r="64" spans="1:22" x14ac:dyDescent="0.2">
      <c r="A64">
        <v>62</v>
      </c>
      <c r="B64" t="s">
        <v>48</v>
      </c>
      <c r="C64" t="s">
        <v>133</v>
      </c>
      <c r="D64" t="s">
        <v>134</v>
      </c>
      <c r="F64" t="s">
        <v>308</v>
      </c>
      <c r="H64" t="s">
        <v>740</v>
      </c>
      <c r="I64" t="s">
        <v>33</v>
      </c>
      <c r="J64">
        <v>2.9201388888888888E-2</v>
      </c>
      <c r="K64">
        <v>4</v>
      </c>
      <c r="L64" t="s">
        <v>53</v>
      </c>
      <c r="M64" s="1">
        <v>37452</v>
      </c>
      <c r="N64" t="s">
        <v>723</v>
      </c>
      <c r="O64">
        <v>5592</v>
      </c>
      <c r="Q64">
        <v>0.14931111823133611</v>
      </c>
      <c r="T64">
        <v>31860</v>
      </c>
      <c r="U64">
        <v>0.85068888176866386</v>
      </c>
      <c r="V64">
        <v>15683</v>
      </c>
    </row>
    <row r="65" spans="1:22" x14ac:dyDescent="0.2">
      <c r="A65">
        <v>63</v>
      </c>
      <c r="B65" t="s">
        <v>37</v>
      </c>
      <c r="C65" t="s">
        <v>37</v>
      </c>
      <c r="D65" t="s">
        <v>620</v>
      </c>
      <c r="E65" t="s">
        <v>29</v>
      </c>
      <c r="F65" t="s">
        <v>318</v>
      </c>
      <c r="G65" t="s">
        <v>153</v>
      </c>
      <c r="H65" t="s">
        <v>154</v>
      </c>
      <c r="I65" t="s">
        <v>33</v>
      </c>
      <c r="J65">
        <v>3.9884259259259258E-2</v>
      </c>
      <c r="K65">
        <v>5</v>
      </c>
      <c r="L65" t="s">
        <v>892</v>
      </c>
      <c r="M65" s="1">
        <v>36394</v>
      </c>
      <c r="N65" t="s">
        <v>659</v>
      </c>
      <c r="O65">
        <v>35367</v>
      </c>
      <c r="P65">
        <v>19761</v>
      </c>
      <c r="Q65">
        <v>0.9717810628125515</v>
      </c>
      <c r="T65">
        <v>1027</v>
      </c>
      <c r="U65">
        <v>2.821893718744848E-2</v>
      </c>
    </row>
    <row r="66" spans="1:22" x14ac:dyDescent="0.2">
      <c r="A66">
        <v>64</v>
      </c>
      <c r="B66" t="s">
        <v>48</v>
      </c>
      <c r="C66" t="s">
        <v>49</v>
      </c>
      <c r="D66" t="s">
        <v>641</v>
      </c>
      <c r="F66" t="s">
        <v>30</v>
      </c>
      <c r="G66" t="s">
        <v>31</v>
      </c>
      <c r="H66" t="s">
        <v>644</v>
      </c>
      <c r="I66" t="s">
        <v>33</v>
      </c>
      <c r="J66">
        <v>5.7754629629629631E-3</v>
      </c>
      <c r="K66">
        <v>66</v>
      </c>
      <c r="L66" t="s">
        <v>53</v>
      </c>
      <c r="M66" s="1">
        <v>32980</v>
      </c>
      <c r="N66" t="s">
        <v>723</v>
      </c>
      <c r="O66">
        <v>0</v>
      </c>
      <c r="Q66">
        <v>0</v>
      </c>
      <c r="R66">
        <v>32980</v>
      </c>
      <c r="T66">
        <v>0</v>
      </c>
      <c r="U66">
        <v>0</v>
      </c>
      <c r="V66">
        <v>0</v>
      </c>
    </row>
    <row r="67" spans="1:22" x14ac:dyDescent="0.2">
      <c r="A67">
        <v>65</v>
      </c>
      <c r="B67" t="s">
        <v>37</v>
      </c>
      <c r="C67" t="s">
        <v>37</v>
      </c>
      <c r="D67" t="s">
        <v>679</v>
      </c>
      <c r="E67" t="s">
        <v>29</v>
      </c>
      <c r="F67" t="s">
        <v>146</v>
      </c>
      <c r="G67" t="s">
        <v>680</v>
      </c>
      <c r="H67" t="s">
        <v>681</v>
      </c>
      <c r="I67" t="s">
        <v>33</v>
      </c>
      <c r="J67">
        <v>3.3252314814814811E-2</v>
      </c>
      <c r="K67">
        <v>4</v>
      </c>
      <c r="L67" t="s">
        <v>892</v>
      </c>
      <c r="M67" s="1">
        <v>32871</v>
      </c>
      <c r="N67" t="s">
        <v>659</v>
      </c>
      <c r="O67">
        <v>14550</v>
      </c>
      <c r="P67">
        <v>10748</v>
      </c>
      <c r="Q67">
        <v>0.44263940859724377</v>
      </c>
      <c r="T67">
        <v>18321</v>
      </c>
      <c r="U67">
        <v>0.55736059140275618</v>
      </c>
    </row>
    <row r="68" spans="1:22" x14ac:dyDescent="0.2">
      <c r="A68">
        <v>66</v>
      </c>
      <c r="B68" t="s">
        <v>37</v>
      </c>
      <c r="C68" t="s">
        <v>37</v>
      </c>
      <c r="D68" t="s">
        <v>656</v>
      </c>
      <c r="E68" t="s">
        <v>29</v>
      </c>
      <c r="F68" t="s">
        <v>64</v>
      </c>
      <c r="H68" t="s">
        <v>899</v>
      </c>
      <c r="I68" t="s">
        <v>33</v>
      </c>
      <c r="J68">
        <v>4.3171296296296298E-2</v>
      </c>
      <c r="K68">
        <v>3</v>
      </c>
      <c r="L68" t="s">
        <v>892</v>
      </c>
      <c r="M68" s="1">
        <v>31622</v>
      </c>
      <c r="N68" t="s">
        <v>659</v>
      </c>
      <c r="O68">
        <v>1572</v>
      </c>
      <c r="P68">
        <v>982</v>
      </c>
      <c r="Q68">
        <v>4.9712225665675798E-2</v>
      </c>
      <c r="T68">
        <v>30050</v>
      </c>
      <c r="U68">
        <v>0.95028777433432421</v>
      </c>
    </row>
    <row r="69" spans="1:22" x14ac:dyDescent="0.2">
      <c r="A69">
        <v>67</v>
      </c>
      <c r="B69" t="s">
        <v>524</v>
      </c>
      <c r="C69" t="s">
        <v>559</v>
      </c>
      <c r="D69" t="s">
        <v>560</v>
      </c>
      <c r="E69" t="s">
        <v>29</v>
      </c>
      <c r="F69" t="s">
        <v>127</v>
      </c>
      <c r="H69" t="s">
        <v>561</v>
      </c>
      <c r="I69" t="s">
        <v>557</v>
      </c>
      <c r="J69">
        <v>2.1412037037037038E-2</v>
      </c>
      <c r="K69">
        <v>9</v>
      </c>
      <c r="L69" t="s">
        <v>890</v>
      </c>
      <c r="M69" s="1">
        <v>31326</v>
      </c>
      <c r="N69" t="s">
        <v>47</v>
      </c>
      <c r="O69">
        <v>16053</v>
      </c>
      <c r="P69">
        <v>8675</v>
      </c>
      <c r="Q69">
        <v>0.51244972227542618</v>
      </c>
      <c r="R69">
        <v>0</v>
      </c>
      <c r="S69">
        <v>0</v>
      </c>
      <c r="T69">
        <v>15273</v>
      </c>
      <c r="U69">
        <v>0.48755027772457382</v>
      </c>
      <c r="V69">
        <v>12553</v>
      </c>
    </row>
    <row r="70" spans="1:22" x14ac:dyDescent="0.2">
      <c r="A70">
        <v>68</v>
      </c>
      <c r="B70" t="s">
        <v>863</v>
      </c>
      <c r="C70" t="s">
        <v>778</v>
      </c>
      <c r="D70" t="s">
        <v>779</v>
      </c>
      <c r="E70" t="s">
        <v>29</v>
      </c>
      <c r="F70" t="s">
        <v>140</v>
      </c>
      <c r="G70" t="s">
        <v>340</v>
      </c>
      <c r="H70" t="s">
        <v>780</v>
      </c>
      <c r="I70" t="s">
        <v>33</v>
      </c>
      <c r="J70">
        <v>2.0011574074074074E-2</v>
      </c>
      <c r="K70">
        <v>15</v>
      </c>
      <c r="L70" t="s">
        <v>896</v>
      </c>
      <c r="M70" s="1">
        <v>31231</v>
      </c>
      <c r="N70" t="s">
        <v>751</v>
      </c>
      <c r="O70">
        <v>3995</v>
      </c>
      <c r="Q70">
        <v>0.12791777400659601</v>
      </c>
      <c r="T70">
        <v>27236</v>
      </c>
      <c r="U70">
        <v>0.87208222599340401</v>
      </c>
      <c r="V70">
        <v>14217</v>
      </c>
    </row>
    <row r="71" spans="1:22" x14ac:dyDescent="0.2">
      <c r="A71">
        <v>69</v>
      </c>
      <c r="B71" t="s">
        <v>26</v>
      </c>
      <c r="C71" t="s">
        <v>178</v>
      </c>
      <c r="D71" t="s">
        <v>179</v>
      </c>
      <c r="E71" t="s">
        <v>29</v>
      </c>
      <c r="F71" t="s">
        <v>180</v>
      </c>
      <c r="G71" t="s">
        <v>181</v>
      </c>
      <c r="H71" t="s">
        <v>500</v>
      </c>
      <c r="I71" t="s">
        <v>33</v>
      </c>
      <c r="J71">
        <v>3.0115740740740738E-2</v>
      </c>
      <c r="K71">
        <v>4</v>
      </c>
      <c r="L71" t="s">
        <v>715</v>
      </c>
      <c r="M71" s="1">
        <v>29472</v>
      </c>
      <c r="N71" t="s">
        <v>42</v>
      </c>
      <c r="O71">
        <v>15830</v>
      </c>
      <c r="P71">
        <v>10171</v>
      </c>
      <c r="Q71">
        <v>0.53711997828447344</v>
      </c>
      <c r="R71">
        <v>1228</v>
      </c>
      <c r="S71">
        <v>4.1666666666666664E-2</v>
      </c>
      <c r="T71">
        <v>12414</v>
      </c>
      <c r="U71">
        <v>0.42121335504885993</v>
      </c>
    </row>
    <row r="72" spans="1:22" x14ac:dyDescent="0.2">
      <c r="A72">
        <v>70</v>
      </c>
      <c r="B72" t="s">
        <v>48</v>
      </c>
      <c r="C72" t="s">
        <v>48</v>
      </c>
      <c r="D72" t="s">
        <v>593</v>
      </c>
      <c r="F72" t="s">
        <v>143</v>
      </c>
      <c r="H72" t="s">
        <v>741</v>
      </c>
      <c r="I72" t="s">
        <v>33</v>
      </c>
      <c r="J72">
        <v>2.6666666666666668E-2</v>
      </c>
      <c r="K72">
        <v>4</v>
      </c>
      <c r="L72" t="s">
        <v>53</v>
      </c>
      <c r="M72" s="1">
        <v>28018</v>
      </c>
      <c r="N72" t="s">
        <v>723</v>
      </c>
      <c r="O72">
        <v>27030</v>
      </c>
      <c r="Q72">
        <v>0.96473695481476196</v>
      </c>
      <c r="T72">
        <v>988</v>
      </c>
      <c r="U72">
        <v>3.5263045185238061E-2</v>
      </c>
      <c r="V72">
        <v>511</v>
      </c>
    </row>
    <row r="73" spans="1:22" x14ac:dyDescent="0.2">
      <c r="A73">
        <v>71</v>
      </c>
      <c r="B73" t="s">
        <v>55</v>
      </c>
      <c r="C73" t="s">
        <v>56</v>
      </c>
      <c r="D73" t="s">
        <v>684</v>
      </c>
      <c r="E73" t="s">
        <v>29</v>
      </c>
      <c r="F73" t="s">
        <v>64</v>
      </c>
      <c r="G73" t="s">
        <v>85</v>
      </c>
      <c r="H73" t="s">
        <v>701</v>
      </c>
      <c r="I73" t="s">
        <v>33</v>
      </c>
      <c r="J73">
        <v>2.8894675925925924E-2</v>
      </c>
      <c r="K73">
        <v>1</v>
      </c>
      <c r="L73" t="s">
        <v>891</v>
      </c>
      <c r="M73" s="1">
        <v>25241</v>
      </c>
      <c r="N73" t="s">
        <v>59</v>
      </c>
      <c r="O73">
        <v>19314</v>
      </c>
      <c r="P73">
        <v>7725</v>
      </c>
      <c r="Q73">
        <v>0.76518362980864463</v>
      </c>
      <c r="R73">
        <v>2516</v>
      </c>
      <c r="S73">
        <v>9.967909353829088E-2</v>
      </c>
      <c r="T73">
        <v>3411</v>
      </c>
      <c r="U73">
        <v>0.13513727665306446</v>
      </c>
      <c r="V73">
        <v>1553</v>
      </c>
    </row>
    <row r="74" spans="1:22" x14ac:dyDescent="0.2">
      <c r="A74">
        <v>72</v>
      </c>
      <c r="B74" t="s">
        <v>37</v>
      </c>
      <c r="C74" t="s">
        <v>37</v>
      </c>
      <c r="D74" t="s">
        <v>631</v>
      </c>
      <c r="E74" t="s">
        <v>29</v>
      </c>
      <c r="F74" t="s">
        <v>308</v>
      </c>
      <c r="H74" t="s">
        <v>577</v>
      </c>
      <c r="I74" t="s">
        <v>33</v>
      </c>
      <c r="J74">
        <v>2.8414351851851847E-2</v>
      </c>
      <c r="K74">
        <v>3</v>
      </c>
      <c r="L74" t="s">
        <v>892</v>
      </c>
      <c r="M74" s="1">
        <v>25217</v>
      </c>
      <c r="N74" t="s">
        <v>659</v>
      </c>
      <c r="O74">
        <v>17329</v>
      </c>
      <c r="P74">
        <v>11544</v>
      </c>
      <c r="Q74">
        <v>0.68719514613157795</v>
      </c>
      <c r="T74">
        <v>7888</v>
      </c>
      <c r="U74">
        <v>0.31280485386842211</v>
      </c>
    </row>
    <row r="75" spans="1:22" x14ac:dyDescent="0.2">
      <c r="A75">
        <v>73</v>
      </c>
      <c r="B75" t="s">
        <v>26</v>
      </c>
      <c r="C75" t="s">
        <v>900</v>
      </c>
      <c r="D75" t="s">
        <v>660</v>
      </c>
      <c r="E75" t="s">
        <v>29</v>
      </c>
      <c r="F75" t="s">
        <v>308</v>
      </c>
      <c r="H75" t="s">
        <v>668</v>
      </c>
      <c r="I75" t="s">
        <v>33</v>
      </c>
      <c r="J75">
        <v>2.361111111111111E-2</v>
      </c>
      <c r="K75">
        <v>2</v>
      </c>
      <c r="L75" t="s">
        <v>715</v>
      </c>
      <c r="M75" s="1">
        <v>24965</v>
      </c>
      <c r="N75" t="s">
        <v>42</v>
      </c>
      <c r="O75">
        <v>7442</v>
      </c>
      <c r="P75">
        <v>4880</v>
      </c>
      <c r="Q75">
        <v>0.29809733627077911</v>
      </c>
      <c r="R75">
        <v>834</v>
      </c>
      <c r="S75">
        <v>3.3406769477268172E-2</v>
      </c>
      <c r="T75">
        <v>16689</v>
      </c>
      <c r="U75">
        <v>0.66849589425195277</v>
      </c>
    </row>
    <row r="76" spans="1:22" x14ac:dyDescent="0.2">
      <c r="A76">
        <v>74</v>
      </c>
      <c r="B76" t="s">
        <v>55</v>
      </c>
      <c r="C76" t="s">
        <v>56</v>
      </c>
      <c r="D76" t="s">
        <v>692</v>
      </c>
      <c r="E76" t="s">
        <v>29</v>
      </c>
      <c r="F76" t="s">
        <v>309</v>
      </c>
      <c r="G76" t="s">
        <v>176</v>
      </c>
      <c r="H76" t="s">
        <v>699</v>
      </c>
      <c r="I76" t="s">
        <v>33</v>
      </c>
      <c r="J76">
        <v>3.1035879629629629E-2</v>
      </c>
      <c r="K76">
        <v>2</v>
      </c>
      <c r="L76" t="s">
        <v>891</v>
      </c>
      <c r="M76" s="1">
        <v>23546</v>
      </c>
      <c r="N76" t="s">
        <v>59</v>
      </c>
      <c r="O76">
        <v>5123</v>
      </c>
      <c r="P76">
        <v>2049</v>
      </c>
      <c r="Q76">
        <v>0.21757411025227213</v>
      </c>
      <c r="R76">
        <v>4058</v>
      </c>
      <c r="S76">
        <v>0.172343497834027</v>
      </c>
      <c r="T76">
        <v>14365</v>
      </c>
      <c r="U76">
        <v>0.61008239191370084</v>
      </c>
      <c r="V76">
        <v>9914</v>
      </c>
    </row>
    <row r="77" spans="1:22" x14ac:dyDescent="0.2">
      <c r="A77">
        <v>75</v>
      </c>
      <c r="B77" t="s">
        <v>37</v>
      </c>
      <c r="C77" t="s">
        <v>37</v>
      </c>
      <c r="D77" t="s">
        <v>619</v>
      </c>
      <c r="E77" t="s">
        <v>29</v>
      </c>
      <c r="F77" t="s">
        <v>146</v>
      </c>
      <c r="G77" t="s">
        <v>167</v>
      </c>
      <c r="H77" t="s">
        <v>545</v>
      </c>
      <c r="I77" t="s">
        <v>33</v>
      </c>
      <c r="K77">
        <v>0</v>
      </c>
      <c r="L77" t="s">
        <v>892</v>
      </c>
      <c r="M77" s="1">
        <v>23014</v>
      </c>
      <c r="N77" t="s">
        <v>659</v>
      </c>
      <c r="O77">
        <v>8338</v>
      </c>
      <c r="P77">
        <v>3808</v>
      </c>
      <c r="Q77">
        <v>0.36230120796037196</v>
      </c>
      <c r="T77">
        <v>14676</v>
      </c>
      <c r="U77">
        <v>0.63769879203962809</v>
      </c>
    </row>
    <row r="78" spans="1:22" x14ac:dyDescent="0.2">
      <c r="A78">
        <v>76</v>
      </c>
      <c r="B78" t="s">
        <v>863</v>
      </c>
      <c r="C78" t="s">
        <v>775</v>
      </c>
      <c r="D78" t="s">
        <v>776</v>
      </c>
      <c r="E78" t="s">
        <v>29</v>
      </c>
      <c r="F78" t="s">
        <v>89</v>
      </c>
      <c r="G78" t="s">
        <v>90</v>
      </c>
      <c r="H78" t="s">
        <v>777</v>
      </c>
      <c r="I78" t="s">
        <v>33</v>
      </c>
      <c r="J78">
        <v>2.0289351851851854E-2</v>
      </c>
      <c r="K78">
        <v>4</v>
      </c>
      <c r="L78" t="s">
        <v>715</v>
      </c>
      <c r="M78" s="1">
        <v>22023</v>
      </c>
      <c r="N78" t="s">
        <v>751</v>
      </c>
      <c r="O78">
        <v>21608</v>
      </c>
      <c r="Q78">
        <v>0.98115606411478906</v>
      </c>
      <c r="T78">
        <v>415</v>
      </c>
      <c r="U78">
        <v>1.8843935885210914E-2</v>
      </c>
      <c r="V78">
        <v>297</v>
      </c>
    </row>
    <row r="79" spans="1:22" x14ac:dyDescent="0.2">
      <c r="A79">
        <v>77</v>
      </c>
      <c r="B79" t="s">
        <v>48</v>
      </c>
      <c r="C79" t="s">
        <v>48</v>
      </c>
      <c r="D79" t="s">
        <v>595</v>
      </c>
      <c r="F79" t="s">
        <v>127</v>
      </c>
      <c r="H79" t="s">
        <v>742</v>
      </c>
      <c r="I79" t="s">
        <v>33</v>
      </c>
      <c r="J79">
        <v>1.5277777777777777E-2</v>
      </c>
      <c r="K79">
        <v>15</v>
      </c>
      <c r="L79" t="s">
        <v>53</v>
      </c>
      <c r="M79" s="1">
        <v>22013</v>
      </c>
      <c r="N79" t="s">
        <v>723</v>
      </c>
      <c r="O79">
        <v>20185</v>
      </c>
      <c r="Q79">
        <v>0.91695816108663064</v>
      </c>
      <c r="T79">
        <v>1828</v>
      </c>
      <c r="U79">
        <v>8.3041838913369373E-2</v>
      </c>
      <c r="V79">
        <v>1009</v>
      </c>
    </row>
    <row r="80" spans="1:22" x14ac:dyDescent="0.2">
      <c r="A80">
        <v>78</v>
      </c>
      <c r="B80" t="s">
        <v>37</v>
      </c>
      <c r="C80" t="s">
        <v>37</v>
      </c>
      <c r="D80" t="s">
        <v>617</v>
      </c>
      <c r="E80" t="s">
        <v>29</v>
      </c>
      <c r="F80" t="s">
        <v>300</v>
      </c>
      <c r="H80" t="s">
        <v>125</v>
      </c>
      <c r="I80" t="s">
        <v>33</v>
      </c>
      <c r="K80">
        <v>0</v>
      </c>
      <c r="L80" t="s">
        <v>892</v>
      </c>
      <c r="M80" s="1">
        <v>21685</v>
      </c>
      <c r="N80" t="s">
        <v>659</v>
      </c>
      <c r="O80">
        <v>21196</v>
      </c>
      <c r="P80">
        <v>8179</v>
      </c>
      <c r="Q80">
        <v>0.97744985012681573</v>
      </c>
      <c r="T80">
        <v>489</v>
      </c>
      <c r="U80">
        <v>2.2550149873184228E-2</v>
      </c>
    </row>
    <row r="81" spans="1:22" x14ac:dyDescent="0.2">
      <c r="A81">
        <v>79</v>
      </c>
      <c r="B81" t="s">
        <v>37</v>
      </c>
      <c r="C81" t="s">
        <v>37</v>
      </c>
      <c r="D81" t="s">
        <v>626</v>
      </c>
      <c r="E81" t="s">
        <v>29</v>
      </c>
      <c r="F81" t="s">
        <v>318</v>
      </c>
      <c r="H81" t="s">
        <v>156</v>
      </c>
      <c r="I81" t="s">
        <v>33</v>
      </c>
      <c r="J81">
        <v>2.0231481481481482E-2</v>
      </c>
      <c r="K81">
        <v>2</v>
      </c>
      <c r="L81" t="s">
        <v>892</v>
      </c>
      <c r="M81" s="1">
        <v>20905</v>
      </c>
      <c r="N81" t="s">
        <v>659</v>
      </c>
      <c r="O81">
        <v>20206</v>
      </c>
      <c r="P81">
        <v>12126</v>
      </c>
      <c r="Q81">
        <v>0.96656302320019138</v>
      </c>
      <c r="T81">
        <v>699</v>
      </c>
      <c r="U81">
        <v>3.3436976799808657E-2</v>
      </c>
    </row>
    <row r="82" spans="1:22" x14ac:dyDescent="0.2">
      <c r="A82">
        <v>80</v>
      </c>
      <c r="B82" t="s">
        <v>26</v>
      </c>
      <c r="C82" t="s">
        <v>27</v>
      </c>
      <c r="D82" t="s">
        <v>651</v>
      </c>
      <c r="E82" t="s">
        <v>29</v>
      </c>
      <c r="F82" t="s">
        <v>130</v>
      </c>
      <c r="G82" t="s">
        <v>652</v>
      </c>
      <c r="H82" t="s">
        <v>653</v>
      </c>
      <c r="I82" t="s">
        <v>33</v>
      </c>
      <c r="K82">
        <v>0</v>
      </c>
      <c r="L82" t="s">
        <v>715</v>
      </c>
      <c r="M82" s="1">
        <v>20888</v>
      </c>
      <c r="N82" t="s">
        <v>42</v>
      </c>
      <c r="O82">
        <v>19589</v>
      </c>
      <c r="P82">
        <v>5286</v>
      </c>
      <c r="Q82">
        <v>0.93781118345461512</v>
      </c>
      <c r="S82">
        <v>0</v>
      </c>
      <c r="T82">
        <v>1299</v>
      </c>
      <c r="U82">
        <v>6.2188816545384912E-2</v>
      </c>
    </row>
    <row r="83" spans="1:22" x14ac:dyDescent="0.2">
      <c r="A83">
        <v>81</v>
      </c>
      <c r="B83" t="s">
        <v>55</v>
      </c>
      <c r="C83" t="s">
        <v>56</v>
      </c>
      <c r="D83" t="s">
        <v>690</v>
      </c>
      <c r="E83" t="s">
        <v>29</v>
      </c>
      <c r="F83" t="s">
        <v>308</v>
      </c>
      <c r="G83" t="s">
        <v>453</v>
      </c>
      <c r="H83" t="s">
        <v>698</v>
      </c>
      <c r="I83" t="s">
        <v>33</v>
      </c>
      <c r="J83">
        <v>2.7685185185185184E-2</v>
      </c>
      <c r="K83">
        <v>2</v>
      </c>
      <c r="L83" t="s">
        <v>891</v>
      </c>
      <c r="M83" s="1">
        <v>20503</v>
      </c>
      <c r="N83" t="s">
        <v>59</v>
      </c>
      <c r="O83">
        <v>5275</v>
      </c>
      <c r="P83">
        <v>2110</v>
      </c>
      <c r="Q83">
        <v>0.25727942252353314</v>
      </c>
      <c r="R83">
        <v>3813</v>
      </c>
      <c r="S83">
        <v>0.18597278447056528</v>
      </c>
      <c r="T83">
        <v>11415</v>
      </c>
      <c r="U83">
        <v>0.5567477930059016</v>
      </c>
      <c r="V83">
        <v>8588</v>
      </c>
    </row>
    <row r="84" spans="1:22" x14ac:dyDescent="0.2">
      <c r="A84">
        <v>82</v>
      </c>
      <c r="B84" t="s">
        <v>26</v>
      </c>
      <c r="C84" t="s">
        <v>27</v>
      </c>
      <c r="D84" t="s">
        <v>501</v>
      </c>
      <c r="E84" t="s">
        <v>29</v>
      </c>
      <c r="F84" t="s">
        <v>143</v>
      </c>
      <c r="G84" t="s">
        <v>36</v>
      </c>
      <c r="H84" t="s">
        <v>502</v>
      </c>
      <c r="I84" t="s">
        <v>33</v>
      </c>
      <c r="J84">
        <v>7.013888888888889E-3</v>
      </c>
      <c r="K84">
        <v>4</v>
      </c>
      <c r="L84" t="s">
        <v>715</v>
      </c>
      <c r="M84" s="1">
        <v>18747</v>
      </c>
      <c r="N84" t="s">
        <v>42</v>
      </c>
      <c r="O84">
        <v>18747</v>
      </c>
      <c r="P84">
        <v>11645</v>
      </c>
      <c r="Q84">
        <v>1</v>
      </c>
      <c r="S84">
        <v>0</v>
      </c>
      <c r="T84">
        <v>0</v>
      </c>
      <c r="U84">
        <v>0</v>
      </c>
    </row>
    <row r="85" spans="1:22" x14ac:dyDescent="0.2">
      <c r="A85">
        <v>83</v>
      </c>
      <c r="B85" t="s">
        <v>55</v>
      </c>
      <c r="C85" t="s">
        <v>56</v>
      </c>
      <c r="D85" t="s">
        <v>688</v>
      </c>
      <c r="E85" t="s">
        <v>29</v>
      </c>
      <c r="F85" t="s">
        <v>512</v>
      </c>
      <c r="H85" t="s">
        <v>700</v>
      </c>
      <c r="I85" t="s">
        <v>33</v>
      </c>
      <c r="J85">
        <v>3.4056712962962962E-2</v>
      </c>
      <c r="K85">
        <v>2</v>
      </c>
      <c r="L85" t="s">
        <v>891</v>
      </c>
      <c r="M85" s="1">
        <v>18507</v>
      </c>
      <c r="N85" t="s">
        <v>59</v>
      </c>
      <c r="O85">
        <v>5249</v>
      </c>
      <c r="P85">
        <v>2099</v>
      </c>
      <c r="Q85">
        <v>0.28362241314097369</v>
      </c>
      <c r="R85">
        <v>1054</v>
      </c>
      <c r="S85">
        <v>5.6951423785594639E-2</v>
      </c>
      <c r="T85">
        <v>12204</v>
      </c>
      <c r="U85">
        <v>0.65942616307343171</v>
      </c>
      <c r="V85">
        <v>8017</v>
      </c>
    </row>
    <row r="86" spans="1:22" x14ac:dyDescent="0.2">
      <c r="A86">
        <v>84</v>
      </c>
      <c r="B86" t="s">
        <v>863</v>
      </c>
      <c r="C86" t="s">
        <v>897</v>
      </c>
      <c r="D86" t="s">
        <v>901</v>
      </c>
      <c r="E86" t="s">
        <v>29</v>
      </c>
      <c r="F86" t="s">
        <v>30</v>
      </c>
      <c r="H86" t="s">
        <v>902</v>
      </c>
      <c r="I86" t="s">
        <v>33</v>
      </c>
      <c r="J86">
        <v>3.8773148148148148E-3</v>
      </c>
      <c r="K86">
        <v>7</v>
      </c>
      <c r="L86" t="s">
        <v>715</v>
      </c>
      <c r="M86" s="1">
        <v>17643</v>
      </c>
      <c r="N86" t="s">
        <v>751</v>
      </c>
      <c r="O86">
        <v>17643</v>
      </c>
      <c r="Q86">
        <v>1</v>
      </c>
      <c r="U86">
        <v>0</v>
      </c>
    </row>
    <row r="87" spans="1:22" x14ac:dyDescent="0.2">
      <c r="A87">
        <v>85</v>
      </c>
      <c r="B87" t="s">
        <v>48</v>
      </c>
      <c r="C87" t="s">
        <v>83</v>
      </c>
      <c r="D87" t="s">
        <v>534</v>
      </c>
      <c r="F87" t="s">
        <v>309</v>
      </c>
      <c r="G87" t="s">
        <v>176</v>
      </c>
      <c r="H87" t="s">
        <v>736</v>
      </c>
      <c r="I87" t="s">
        <v>33</v>
      </c>
      <c r="J87">
        <v>3.9664351851851853E-2</v>
      </c>
      <c r="K87">
        <v>2</v>
      </c>
      <c r="L87" t="s">
        <v>53</v>
      </c>
      <c r="M87" s="1">
        <v>17427</v>
      </c>
      <c r="N87" t="s">
        <v>723</v>
      </c>
      <c r="O87">
        <v>5114</v>
      </c>
      <c r="Q87">
        <v>0.29345268835714694</v>
      </c>
      <c r="T87">
        <v>12313</v>
      </c>
      <c r="U87">
        <v>0.706547311642853</v>
      </c>
      <c r="V87">
        <v>7196</v>
      </c>
    </row>
    <row r="88" spans="1:22" x14ac:dyDescent="0.2">
      <c r="A88">
        <v>86</v>
      </c>
      <c r="B88" t="s">
        <v>26</v>
      </c>
      <c r="C88" t="s">
        <v>27</v>
      </c>
      <c r="D88" t="s">
        <v>572</v>
      </c>
      <c r="E88" t="s">
        <v>29</v>
      </c>
      <c r="F88" t="s">
        <v>143</v>
      </c>
      <c r="G88" t="s">
        <v>36</v>
      </c>
      <c r="H88" t="s">
        <v>573</v>
      </c>
      <c r="I88" t="s">
        <v>33</v>
      </c>
      <c r="J88">
        <v>3.1273148148148147E-2</v>
      </c>
      <c r="K88">
        <v>1</v>
      </c>
      <c r="L88" t="s">
        <v>715</v>
      </c>
      <c r="M88" s="1">
        <v>17393</v>
      </c>
      <c r="N88" t="s">
        <v>42</v>
      </c>
      <c r="O88">
        <v>483</v>
      </c>
      <c r="P88">
        <v>413</v>
      </c>
      <c r="Q88">
        <v>2.7769792445236589E-2</v>
      </c>
      <c r="S88">
        <v>0</v>
      </c>
      <c r="T88">
        <v>16910</v>
      </c>
      <c r="U88">
        <v>0.97223020755476341</v>
      </c>
    </row>
    <row r="89" spans="1:22" x14ac:dyDescent="0.2">
      <c r="A89">
        <v>87</v>
      </c>
      <c r="B89" t="s">
        <v>48</v>
      </c>
      <c r="C89" t="s">
        <v>48</v>
      </c>
      <c r="D89" t="s">
        <v>707</v>
      </c>
      <c r="F89" t="s">
        <v>746</v>
      </c>
      <c r="G89" t="s">
        <v>490</v>
      </c>
      <c r="H89" t="s">
        <v>708</v>
      </c>
      <c r="I89" t="s">
        <v>33</v>
      </c>
      <c r="J89">
        <v>4.6157407407407404E-2</v>
      </c>
      <c r="K89">
        <v>4</v>
      </c>
      <c r="L89" t="s">
        <v>53</v>
      </c>
      <c r="M89" s="1">
        <v>16505</v>
      </c>
      <c r="N89" t="s">
        <v>723</v>
      </c>
      <c r="O89">
        <v>8466</v>
      </c>
      <c r="Q89">
        <v>0.51293547409875795</v>
      </c>
      <c r="T89">
        <v>8039</v>
      </c>
      <c r="U89">
        <v>0.48706452590124205</v>
      </c>
      <c r="V89">
        <v>4086</v>
      </c>
    </row>
    <row r="90" spans="1:22" x14ac:dyDescent="0.2">
      <c r="A90">
        <v>88</v>
      </c>
      <c r="B90" t="s">
        <v>863</v>
      </c>
      <c r="C90" t="s">
        <v>770</v>
      </c>
      <c r="D90" t="s">
        <v>872</v>
      </c>
      <c r="E90" t="s">
        <v>29</v>
      </c>
      <c r="F90" t="s">
        <v>300</v>
      </c>
      <c r="H90" t="s">
        <v>873</v>
      </c>
      <c r="I90" t="s">
        <v>33</v>
      </c>
      <c r="J90">
        <v>2.2453703703703702E-3</v>
      </c>
      <c r="K90">
        <v>5</v>
      </c>
      <c r="L90" t="s">
        <v>896</v>
      </c>
      <c r="M90" s="1">
        <v>15557</v>
      </c>
      <c r="N90" t="s">
        <v>751</v>
      </c>
      <c r="O90">
        <v>15276</v>
      </c>
      <c r="Q90">
        <v>0.98193739152792958</v>
      </c>
      <c r="T90">
        <v>281</v>
      </c>
      <c r="U90">
        <v>1.806260847207045E-2</v>
      </c>
      <c r="V90">
        <v>250</v>
      </c>
    </row>
    <row r="91" spans="1:22" x14ac:dyDescent="0.2">
      <c r="A91">
        <v>89</v>
      </c>
      <c r="B91" t="s">
        <v>66</v>
      </c>
      <c r="C91" t="s">
        <v>67</v>
      </c>
      <c r="D91" t="s">
        <v>210</v>
      </c>
      <c r="E91" t="s">
        <v>29</v>
      </c>
      <c r="F91" t="s">
        <v>146</v>
      </c>
      <c r="H91" t="s">
        <v>211</v>
      </c>
      <c r="I91" t="s">
        <v>33</v>
      </c>
      <c r="J91">
        <v>1.5173611111111112E-2</v>
      </c>
      <c r="K91">
        <v>5</v>
      </c>
      <c r="L91" t="s">
        <v>890</v>
      </c>
      <c r="M91" s="1">
        <v>14475</v>
      </c>
      <c r="N91" t="s">
        <v>70</v>
      </c>
      <c r="O91">
        <v>11375</v>
      </c>
      <c r="P91">
        <v>1672</v>
      </c>
      <c r="Q91">
        <v>0.78583765112262527</v>
      </c>
      <c r="R91">
        <v>0</v>
      </c>
      <c r="S91">
        <v>0</v>
      </c>
      <c r="T91">
        <v>3100</v>
      </c>
      <c r="U91">
        <v>0.21416234887737479</v>
      </c>
      <c r="V91">
        <v>1900</v>
      </c>
    </row>
    <row r="92" spans="1:22" x14ac:dyDescent="0.2">
      <c r="A92">
        <v>90</v>
      </c>
      <c r="B92" t="s">
        <v>37</v>
      </c>
      <c r="C92" t="s">
        <v>37</v>
      </c>
      <c r="D92" t="s">
        <v>628</v>
      </c>
      <c r="E92" t="s">
        <v>29</v>
      </c>
      <c r="F92" t="s">
        <v>308</v>
      </c>
      <c r="G92" t="s">
        <v>105</v>
      </c>
      <c r="H92" t="s">
        <v>188</v>
      </c>
      <c r="I92" t="s">
        <v>33</v>
      </c>
      <c r="J92">
        <v>3.9178240740740743E-2</v>
      </c>
      <c r="K92">
        <v>2</v>
      </c>
      <c r="L92" t="s">
        <v>892</v>
      </c>
      <c r="M92" s="1">
        <v>14093</v>
      </c>
      <c r="N92" t="s">
        <v>659</v>
      </c>
      <c r="O92">
        <v>13478</v>
      </c>
      <c r="P92">
        <v>9074</v>
      </c>
      <c r="Q92">
        <v>0.95636131412758107</v>
      </c>
      <c r="T92">
        <v>615</v>
      </c>
      <c r="U92">
        <v>4.3638685872418932E-2</v>
      </c>
    </row>
    <row r="93" spans="1:22" x14ac:dyDescent="0.2">
      <c r="A93">
        <v>91</v>
      </c>
      <c r="B93" t="s">
        <v>48</v>
      </c>
      <c r="C93" t="s">
        <v>49</v>
      </c>
      <c r="D93" t="s">
        <v>160</v>
      </c>
      <c r="F93" t="s">
        <v>64</v>
      </c>
      <c r="G93" t="s">
        <v>349</v>
      </c>
      <c r="H93" t="s">
        <v>729</v>
      </c>
      <c r="I93" t="s">
        <v>33</v>
      </c>
      <c r="J93">
        <v>0</v>
      </c>
      <c r="K93">
        <v>0</v>
      </c>
      <c r="L93" t="s">
        <v>53</v>
      </c>
      <c r="M93" s="1">
        <v>13872</v>
      </c>
      <c r="N93" t="s">
        <v>723</v>
      </c>
      <c r="O93">
        <v>13872</v>
      </c>
      <c r="Q93">
        <v>1</v>
      </c>
      <c r="T93">
        <v>0</v>
      </c>
      <c r="U93">
        <v>0</v>
      </c>
      <c r="V93">
        <v>0</v>
      </c>
    </row>
    <row r="94" spans="1:22" x14ac:dyDescent="0.2">
      <c r="A94">
        <v>92</v>
      </c>
      <c r="B94" t="s">
        <v>37</v>
      </c>
      <c r="C94" t="s">
        <v>37</v>
      </c>
      <c r="D94" t="s">
        <v>719</v>
      </c>
      <c r="E94" t="s">
        <v>29</v>
      </c>
      <c r="F94" t="s">
        <v>308</v>
      </c>
      <c r="H94" t="s">
        <v>687</v>
      </c>
      <c r="I94" t="s">
        <v>33</v>
      </c>
      <c r="J94">
        <v>1.9131944444444444E-2</v>
      </c>
      <c r="K94">
        <v>2</v>
      </c>
      <c r="L94" t="s">
        <v>892</v>
      </c>
      <c r="M94" s="1">
        <v>13366</v>
      </c>
      <c r="N94" t="s">
        <v>659</v>
      </c>
      <c r="O94">
        <v>10191</v>
      </c>
      <c r="P94">
        <v>6082</v>
      </c>
      <c r="Q94">
        <v>0.76245698039802479</v>
      </c>
      <c r="T94">
        <v>3175</v>
      </c>
      <c r="U94">
        <v>0.23754301960197516</v>
      </c>
    </row>
    <row r="95" spans="1:22" x14ac:dyDescent="0.2">
      <c r="A95">
        <v>93</v>
      </c>
      <c r="B95" t="s">
        <v>863</v>
      </c>
      <c r="C95" t="s">
        <v>770</v>
      </c>
      <c r="D95" t="s">
        <v>771</v>
      </c>
      <c r="E95" t="s">
        <v>29</v>
      </c>
      <c r="F95" t="s">
        <v>309</v>
      </c>
      <c r="G95" t="s">
        <v>176</v>
      </c>
      <c r="H95" t="s">
        <v>772</v>
      </c>
      <c r="I95" t="s">
        <v>33</v>
      </c>
      <c r="J95">
        <v>0.03</v>
      </c>
      <c r="K95">
        <v>10</v>
      </c>
      <c r="L95" t="s">
        <v>896</v>
      </c>
      <c r="M95" s="1">
        <v>12960</v>
      </c>
      <c r="N95" t="s">
        <v>751</v>
      </c>
      <c r="O95">
        <v>11510</v>
      </c>
      <c r="Q95">
        <v>0.88811728395061729</v>
      </c>
      <c r="T95">
        <v>1450</v>
      </c>
      <c r="U95">
        <v>0.11188271604938271</v>
      </c>
      <c r="V95">
        <v>1040</v>
      </c>
    </row>
    <row r="96" spans="1:22" x14ac:dyDescent="0.2">
      <c r="A96">
        <v>94</v>
      </c>
      <c r="B96" t="s">
        <v>863</v>
      </c>
      <c r="C96" t="s">
        <v>903</v>
      </c>
      <c r="D96" t="s">
        <v>904</v>
      </c>
      <c r="E96" t="s">
        <v>29</v>
      </c>
      <c r="F96" t="s">
        <v>886</v>
      </c>
      <c r="H96" t="s">
        <v>905</v>
      </c>
      <c r="I96" t="s">
        <v>33</v>
      </c>
      <c r="J96">
        <v>2.7210648148148147E-2</v>
      </c>
      <c r="K96">
        <v>1</v>
      </c>
      <c r="L96" t="s">
        <v>896</v>
      </c>
      <c r="M96" s="1">
        <v>12095</v>
      </c>
      <c r="N96" t="s">
        <v>751</v>
      </c>
      <c r="O96">
        <v>11653</v>
      </c>
      <c r="Q96">
        <v>0.96345597354278623</v>
      </c>
      <c r="T96">
        <v>442</v>
      </c>
      <c r="U96">
        <v>3.6544026457213726E-2</v>
      </c>
      <c r="V96">
        <v>364</v>
      </c>
    </row>
    <row r="97" spans="1:22" x14ac:dyDescent="0.2">
      <c r="A97">
        <v>95</v>
      </c>
      <c r="B97" t="s">
        <v>863</v>
      </c>
      <c r="C97" t="s">
        <v>897</v>
      </c>
      <c r="D97" t="s">
        <v>752</v>
      </c>
      <c r="E97" t="s">
        <v>29</v>
      </c>
      <c r="F97" t="s">
        <v>30</v>
      </c>
      <c r="G97" t="s">
        <v>98</v>
      </c>
      <c r="H97" t="s">
        <v>753</v>
      </c>
      <c r="I97" t="s">
        <v>33</v>
      </c>
      <c r="J97">
        <v>2.1689814814814815E-2</v>
      </c>
      <c r="K97">
        <v>12</v>
      </c>
      <c r="L97" t="s">
        <v>896</v>
      </c>
      <c r="M97" s="1">
        <v>11728</v>
      </c>
      <c r="N97" t="s">
        <v>751</v>
      </c>
      <c r="O97">
        <v>11728</v>
      </c>
      <c r="Q97">
        <v>1</v>
      </c>
      <c r="U97">
        <v>0</v>
      </c>
    </row>
    <row r="98" spans="1:22" x14ac:dyDescent="0.2">
      <c r="A98">
        <v>96</v>
      </c>
      <c r="B98" t="s">
        <v>863</v>
      </c>
      <c r="C98" t="s">
        <v>792</v>
      </c>
      <c r="D98" t="s">
        <v>793</v>
      </c>
      <c r="E98" t="s">
        <v>29</v>
      </c>
      <c r="F98" t="s">
        <v>318</v>
      </c>
      <c r="G98" t="s">
        <v>391</v>
      </c>
      <c r="H98" t="s">
        <v>794</v>
      </c>
      <c r="I98" t="s">
        <v>33</v>
      </c>
      <c r="J98">
        <v>3.7557870370370373E-2</v>
      </c>
      <c r="K98">
        <v>4</v>
      </c>
      <c r="L98" t="s">
        <v>896</v>
      </c>
      <c r="M98" s="1">
        <v>10947</v>
      </c>
      <c r="N98" t="s">
        <v>751</v>
      </c>
      <c r="O98">
        <v>8964</v>
      </c>
      <c r="Q98">
        <v>0.81885448067963829</v>
      </c>
      <c r="T98">
        <v>1983</v>
      </c>
      <c r="U98">
        <v>0.18114551932036174</v>
      </c>
      <c r="V98">
        <v>1362</v>
      </c>
    </row>
    <row r="99" spans="1:22" x14ac:dyDescent="0.2">
      <c r="A99">
        <v>97</v>
      </c>
      <c r="B99" t="s">
        <v>48</v>
      </c>
      <c r="C99" t="s">
        <v>83</v>
      </c>
      <c r="D99" t="s">
        <v>704</v>
      </c>
      <c r="H99" t="s">
        <v>735</v>
      </c>
      <c r="I99" t="s">
        <v>33</v>
      </c>
      <c r="J99">
        <v>1.8275462962962962E-2</v>
      </c>
      <c r="K99">
        <v>21</v>
      </c>
      <c r="L99" t="s">
        <v>53</v>
      </c>
      <c r="M99" s="1">
        <v>10057</v>
      </c>
      <c r="N99" t="s">
        <v>723</v>
      </c>
      <c r="O99">
        <v>6325</v>
      </c>
      <c r="Q99">
        <v>0.62891518345431041</v>
      </c>
      <c r="T99">
        <v>3732</v>
      </c>
      <c r="U99">
        <v>0.37108481654568959</v>
      </c>
      <c r="V99">
        <v>2782</v>
      </c>
    </row>
    <row r="100" spans="1:22" x14ac:dyDescent="0.2">
      <c r="A100">
        <v>98</v>
      </c>
      <c r="B100" t="s">
        <v>66</v>
      </c>
      <c r="C100" t="s">
        <v>214</v>
      </c>
      <c r="D100" t="s">
        <v>215</v>
      </c>
      <c r="E100" t="s">
        <v>29</v>
      </c>
      <c r="F100" t="s">
        <v>206</v>
      </c>
      <c r="H100" t="s">
        <v>216</v>
      </c>
      <c r="I100" t="s">
        <v>33</v>
      </c>
      <c r="J100">
        <v>8.611111111111111E-3</v>
      </c>
      <c r="K100">
        <v>70</v>
      </c>
      <c r="L100" t="s">
        <v>890</v>
      </c>
      <c r="M100" s="1">
        <v>9989</v>
      </c>
      <c r="N100" t="s">
        <v>70</v>
      </c>
      <c r="O100">
        <v>5289</v>
      </c>
      <c r="P100">
        <v>557</v>
      </c>
      <c r="Q100">
        <v>0.52948243067374112</v>
      </c>
      <c r="R100">
        <v>0</v>
      </c>
      <c r="S100">
        <v>0</v>
      </c>
      <c r="T100">
        <v>4700</v>
      </c>
      <c r="U100">
        <v>0.47051756932625888</v>
      </c>
      <c r="V100">
        <v>2300</v>
      </c>
    </row>
    <row r="101" spans="1:22" x14ac:dyDescent="0.2">
      <c r="A101">
        <v>99</v>
      </c>
      <c r="B101" t="s">
        <v>37</v>
      </c>
      <c r="C101" t="s">
        <v>37</v>
      </c>
      <c r="D101" t="s">
        <v>622</v>
      </c>
      <c r="E101" t="s">
        <v>29</v>
      </c>
      <c r="F101" t="s">
        <v>64</v>
      </c>
      <c r="H101" t="s">
        <v>623</v>
      </c>
      <c r="I101" t="s">
        <v>33</v>
      </c>
      <c r="J101">
        <v>2.4606481481481479E-2</v>
      </c>
      <c r="K101">
        <v>2</v>
      </c>
      <c r="L101" t="s">
        <v>892</v>
      </c>
      <c r="M101" s="1">
        <v>9560</v>
      </c>
      <c r="N101" t="s">
        <v>659</v>
      </c>
      <c r="O101">
        <v>9298</v>
      </c>
      <c r="P101">
        <v>6539</v>
      </c>
      <c r="Q101">
        <v>0.97259414225941421</v>
      </c>
      <c r="T101">
        <v>262</v>
      </c>
      <c r="U101">
        <v>2.7405857740585775E-2</v>
      </c>
    </row>
    <row r="102" spans="1:22" x14ac:dyDescent="0.2">
      <c r="A102">
        <v>100</v>
      </c>
      <c r="B102" t="s">
        <v>48</v>
      </c>
      <c r="C102" t="s">
        <v>49</v>
      </c>
      <c r="D102" t="s">
        <v>174</v>
      </c>
      <c r="F102" t="s">
        <v>309</v>
      </c>
      <c r="G102" t="s">
        <v>176</v>
      </c>
      <c r="H102" t="s">
        <v>727</v>
      </c>
      <c r="I102" t="s">
        <v>33</v>
      </c>
      <c r="J102">
        <v>4.2268518518518518E-2</v>
      </c>
      <c r="K102">
        <v>2</v>
      </c>
      <c r="L102" t="s">
        <v>53</v>
      </c>
      <c r="M102" s="1">
        <v>8867</v>
      </c>
      <c r="N102" t="s">
        <v>723</v>
      </c>
      <c r="O102">
        <v>6536</v>
      </c>
      <c r="Q102">
        <v>0.73711514604714112</v>
      </c>
      <c r="T102">
        <v>2331</v>
      </c>
      <c r="U102">
        <v>0.26288485395285893</v>
      </c>
      <c r="V102">
        <v>1615</v>
      </c>
    </row>
    <row r="103" spans="1:22" x14ac:dyDescent="0.2">
      <c r="A103">
        <v>101</v>
      </c>
      <c r="B103" t="s">
        <v>48</v>
      </c>
      <c r="C103" t="s">
        <v>83</v>
      </c>
      <c r="D103" t="s">
        <v>205</v>
      </c>
      <c r="F103" t="s">
        <v>206</v>
      </c>
      <c r="H103" t="s">
        <v>734</v>
      </c>
      <c r="I103" t="s">
        <v>33</v>
      </c>
      <c r="J103">
        <v>0.12501157407407407</v>
      </c>
      <c r="K103">
        <v>3</v>
      </c>
      <c r="L103" t="s">
        <v>53</v>
      </c>
      <c r="M103" s="1">
        <v>8702</v>
      </c>
      <c r="N103" t="s">
        <v>723</v>
      </c>
      <c r="O103">
        <v>8702</v>
      </c>
      <c r="Q103">
        <v>1</v>
      </c>
      <c r="T103">
        <v>0</v>
      </c>
      <c r="U103">
        <v>0</v>
      </c>
      <c r="V103">
        <v>0</v>
      </c>
    </row>
    <row r="104" spans="1:22" x14ac:dyDescent="0.2">
      <c r="A104">
        <v>102</v>
      </c>
      <c r="B104" t="s">
        <v>37</v>
      </c>
      <c r="C104" t="s">
        <v>37</v>
      </c>
      <c r="D104" t="s">
        <v>720</v>
      </c>
      <c r="E104" t="s">
        <v>29</v>
      </c>
      <c r="F104" t="s">
        <v>110</v>
      </c>
      <c r="G104" t="s">
        <v>373</v>
      </c>
      <c r="H104" t="s">
        <v>664</v>
      </c>
      <c r="I104" t="s">
        <v>33</v>
      </c>
      <c r="J104">
        <v>4.0729166666666664E-2</v>
      </c>
      <c r="K104">
        <v>2</v>
      </c>
      <c r="L104" t="s">
        <v>892</v>
      </c>
      <c r="M104" s="1">
        <v>8682</v>
      </c>
      <c r="N104" t="s">
        <v>659</v>
      </c>
      <c r="O104">
        <v>6494</v>
      </c>
      <c r="P104">
        <v>4597</v>
      </c>
      <c r="Q104">
        <v>0.74798433540658837</v>
      </c>
      <c r="T104">
        <v>2188</v>
      </c>
      <c r="U104">
        <v>0.25201566459341168</v>
      </c>
    </row>
    <row r="105" spans="1:22" x14ac:dyDescent="0.2">
      <c r="A105">
        <v>103</v>
      </c>
      <c r="B105" t="s">
        <v>48</v>
      </c>
      <c r="C105" t="s">
        <v>133</v>
      </c>
      <c r="D105" t="s">
        <v>223</v>
      </c>
      <c r="F105" t="s">
        <v>512</v>
      </c>
      <c r="H105" t="s">
        <v>737</v>
      </c>
      <c r="I105" t="s">
        <v>33</v>
      </c>
      <c r="J105">
        <v>1.5439814814814814E-2</v>
      </c>
      <c r="K105">
        <v>4</v>
      </c>
      <c r="L105" t="s">
        <v>53</v>
      </c>
      <c r="M105" s="1">
        <v>8542</v>
      </c>
      <c r="N105" t="s">
        <v>723</v>
      </c>
      <c r="O105">
        <v>8023</v>
      </c>
      <c r="Q105">
        <v>0.93924139545773822</v>
      </c>
      <c r="T105">
        <v>519</v>
      </c>
      <c r="U105">
        <v>6.0758604542261764E-2</v>
      </c>
      <c r="V105">
        <v>284</v>
      </c>
    </row>
    <row r="106" spans="1:22" x14ac:dyDescent="0.2">
      <c r="A106">
        <v>104</v>
      </c>
      <c r="B106" t="s">
        <v>66</v>
      </c>
      <c r="C106" t="s">
        <v>214</v>
      </c>
      <c r="D106" t="s">
        <v>261</v>
      </c>
      <c r="E106" t="s">
        <v>29</v>
      </c>
      <c r="F106" t="s">
        <v>206</v>
      </c>
      <c r="G106" t="s">
        <v>221</v>
      </c>
      <c r="H106" t="s">
        <v>263</v>
      </c>
      <c r="I106" t="s">
        <v>33</v>
      </c>
      <c r="J106">
        <v>2.7847222222222221E-2</v>
      </c>
      <c r="K106">
        <v>2</v>
      </c>
      <c r="L106" t="s">
        <v>890</v>
      </c>
      <c r="M106" s="1">
        <v>8247</v>
      </c>
      <c r="N106" t="s">
        <v>70</v>
      </c>
      <c r="O106">
        <v>7670</v>
      </c>
      <c r="P106">
        <v>1157</v>
      </c>
      <c r="Q106">
        <v>0.93003516430217048</v>
      </c>
      <c r="R106">
        <v>0</v>
      </c>
      <c r="S106">
        <v>0</v>
      </c>
      <c r="T106">
        <v>577</v>
      </c>
      <c r="U106">
        <v>6.9964835697829519E-2</v>
      </c>
      <c r="V106">
        <v>193</v>
      </c>
    </row>
    <row r="107" spans="1:22" x14ac:dyDescent="0.2">
      <c r="A107">
        <v>105</v>
      </c>
      <c r="B107" t="s">
        <v>37</v>
      </c>
      <c r="C107" t="s">
        <v>37</v>
      </c>
      <c r="D107" t="s">
        <v>618</v>
      </c>
      <c r="E107" t="s">
        <v>29</v>
      </c>
      <c r="F107" t="s">
        <v>308</v>
      </c>
      <c r="G107" t="s">
        <v>113</v>
      </c>
      <c r="H107" t="s">
        <v>114</v>
      </c>
      <c r="I107" t="s">
        <v>33</v>
      </c>
      <c r="K107">
        <v>0</v>
      </c>
      <c r="L107" t="s">
        <v>892</v>
      </c>
      <c r="M107" s="1">
        <v>7987</v>
      </c>
      <c r="N107" t="s">
        <v>659</v>
      </c>
      <c r="O107">
        <v>7470</v>
      </c>
      <c r="P107">
        <v>2249</v>
      </c>
      <c r="Q107">
        <v>0.93526981344685112</v>
      </c>
      <c r="T107">
        <v>517</v>
      </c>
      <c r="U107">
        <v>6.4730186553148869E-2</v>
      </c>
    </row>
    <row r="108" spans="1:22" x14ac:dyDescent="0.2">
      <c r="A108">
        <v>106</v>
      </c>
      <c r="B108" t="s">
        <v>66</v>
      </c>
      <c r="C108" t="s">
        <v>67</v>
      </c>
      <c r="D108" t="s">
        <v>208</v>
      </c>
      <c r="E108" t="s">
        <v>29</v>
      </c>
      <c r="F108" t="s">
        <v>64</v>
      </c>
      <c r="G108" t="s">
        <v>85</v>
      </c>
      <c r="H108" t="s">
        <v>209</v>
      </c>
      <c r="I108" t="s">
        <v>33</v>
      </c>
      <c r="J108">
        <v>2.6562499999999999E-2</v>
      </c>
      <c r="K108">
        <v>6</v>
      </c>
      <c r="L108" t="s">
        <v>890</v>
      </c>
      <c r="M108" s="1">
        <v>7753</v>
      </c>
      <c r="N108" t="s">
        <v>70</v>
      </c>
      <c r="O108">
        <v>7587</v>
      </c>
      <c r="P108">
        <v>1470</v>
      </c>
      <c r="Q108">
        <v>0.97858893331613572</v>
      </c>
      <c r="R108">
        <v>0</v>
      </c>
      <c r="S108">
        <v>0</v>
      </c>
      <c r="T108">
        <v>166</v>
      </c>
      <c r="U108">
        <v>2.1411066683864312E-2</v>
      </c>
      <c r="V108">
        <v>94</v>
      </c>
    </row>
    <row r="109" spans="1:22" x14ac:dyDescent="0.2">
      <c r="A109">
        <v>107</v>
      </c>
      <c r="B109" t="s">
        <v>48</v>
      </c>
      <c r="C109" t="s">
        <v>48</v>
      </c>
      <c r="D109" t="s">
        <v>665</v>
      </c>
      <c r="F109" t="s">
        <v>308</v>
      </c>
      <c r="G109" t="s">
        <v>453</v>
      </c>
      <c r="H109" t="s">
        <v>745</v>
      </c>
      <c r="I109" t="s">
        <v>52</v>
      </c>
      <c r="J109">
        <v>0</v>
      </c>
      <c r="K109">
        <v>0</v>
      </c>
      <c r="L109" t="s">
        <v>53</v>
      </c>
      <c r="M109" s="1">
        <v>7090</v>
      </c>
      <c r="N109" t="s">
        <v>723</v>
      </c>
      <c r="O109">
        <v>6442</v>
      </c>
      <c r="Q109">
        <v>0.9086036671368124</v>
      </c>
      <c r="T109">
        <v>648</v>
      </c>
      <c r="U109">
        <v>9.1396332863187588E-2</v>
      </c>
      <c r="V109">
        <v>416</v>
      </c>
    </row>
    <row r="110" spans="1:22" x14ac:dyDescent="0.2">
      <c r="A110">
        <v>108</v>
      </c>
      <c r="B110" t="s">
        <v>48</v>
      </c>
      <c r="C110" t="s">
        <v>133</v>
      </c>
      <c r="D110" t="s">
        <v>217</v>
      </c>
      <c r="F110" t="s">
        <v>308</v>
      </c>
      <c r="G110" t="s">
        <v>105</v>
      </c>
      <c r="H110" t="s">
        <v>738</v>
      </c>
      <c r="I110" t="s">
        <v>33</v>
      </c>
      <c r="J110">
        <v>8.1481481481481474E-3</v>
      </c>
      <c r="K110">
        <v>4</v>
      </c>
      <c r="L110" t="s">
        <v>53</v>
      </c>
      <c r="M110" s="1">
        <v>6098</v>
      </c>
      <c r="N110" t="s">
        <v>723</v>
      </c>
      <c r="O110">
        <v>5825</v>
      </c>
      <c r="Q110">
        <v>0.95523122335191868</v>
      </c>
      <c r="T110">
        <v>273</v>
      </c>
      <c r="U110">
        <v>4.4768776648081335E-2</v>
      </c>
      <c r="V110">
        <v>229</v>
      </c>
    </row>
    <row r="111" spans="1:22" x14ac:dyDescent="0.2">
      <c r="A111">
        <v>109</v>
      </c>
      <c r="B111" t="s">
        <v>863</v>
      </c>
      <c r="C111" t="s">
        <v>897</v>
      </c>
      <c r="D111" t="s">
        <v>754</v>
      </c>
      <c r="E111" t="s">
        <v>29</v>
      </c>
      <c r="F111" t="s">
        <v>300</v>
      </c>
      <c r="H111" t="s">
        <v>755</v>
      </c>
      <c r="I111" t="s">
        <v>33</v>
      </c>
      <c r="J111">
        <v>1.0995370370370371E-2</v>
      </c>
      <c r="K111">
        <v>1</v>
      </c>
      <c r="L111" t="s">
        <v>896</v>
      </c>
      <c r="M111" s="1">
        <v>5824</v>
      </c>
      <c r="N111" t="s">
        <v>751</v>
      </c>
      <c r="O111">
        <v>3820</v>
      </c>
      <c r="Q111">
        <v>0.65590659340659341</v>
      </c>
      <c r="T111">
        <v>2004</v>
      </c>
      <c r="U111">
        <v>0.34409340659340659</v>
      </c>
      <c r="V111">
        <v>1664</v>
      </c>
    </row>
    <row r="112" spans="1:22" x14ac:dyDescent="0.2">
      <c r="A112">
        <v>110</v>
      </c>
      <c r="B112" t="s">
        <v>37</v>
      </c>
      <c r="C112" t="s">
        <v>37</v>
      </c>
      <c r="D112" t="s">
        <v>542</v>
      </c>
      <c r="E112" t="s">
        <v>29</v>
      </c>
      <c r="F112" t="s">
        <v>318</v>
      </c>
      <c r="G112" t="s">
        <v>394</v>
      </c>
      <c r="H112" t="s">
        <v>546</v>
      </c>
      <c r="I112" t="s">
        <v>33</v>
      </c>
      <c r="J112">
        <v>1.7430555555555557E-2</v>
      </c>
      <c r="K112">
        <v>2</v>
      </c>
      <c r="L112" t="s">
        <v>892</v>
      </c>
      <c r="M112" s="1">
        <v>5454</v>
      </c>
      <c r="N112" t="s">
        <v>659</v>
      </c>
      <c r="O112">
        <v>4907</v>
      </c>
      <c r="P112">
        <v>3412</v>
      </c>
      <c r="Q112">
        <v>0.89970663733039968</v>
      </c>
      <c r="T112">
        <v>547</v>
      </c>
      <c r="U112">
        <v>0.10029336266960029</v>
      </c>
    </row>
    <row r="113" spans="1:22" x14ac:dyDescent="0.2">
      <c r="A113">
        <v>111</v>
      </c>
      <c r="B113" t="s">
        <v>37</v>
      </c>
      <c r="C113" t="s">
        <v>37</v>
      </c>
      <c r="D113" t="s">
        <v>627</v>
      </c>
      <c r="E113" t="s">
        <v>29</v>
      </c>
      <c r="F113" t="s">
        <v>181</v>
      </c>
      <c r="H113" t="s">
        <v>606</v>
      </c>
      <c r="I113" t="s">
        <v>33</v>
      </c>
      <c r="K113">
        <v>0</v>
      </c>
      <c r="L113" t="s">
        <v>892</v>
      </c>
      <c r="M113" s="1">
        <v>5409</v>
      </c>
      <c r="N113" t="s">
        <v>659</v>
      </c>
      <c r="O113">
        <v>4657</v>
      </c>
      <c r="P113">
        <v>3607</v>
      </c>
      <c r="Q113">
        <v>0.86097245331854322</v>
      </c>
      <c r="T113">
        <v>752</v>
      </c>
      <c r="U113">
        <v>0.13902754668145684</v>
      </c>
    </row>
    <row r="114" spans="1:22" x14ac:dyDescent="0.2">
      <c r="A114">
        <v>112</v>
      </c>
      <c r="B114" t="s">
        <v>37</v>
      </c>
      <c r="C114" t="s">
        <v>37</v>
      </c>
      <c r="D114" t="s">
        <v>636</v>
      </c>
      <c r="E114" t="s">
        <v>29</v>
      </c>
      <c r="F114" t="s">
        <v>308</v>
      </c>
      <c r="G114" t="s">
        <v>105</v>
      </c>
      <c r="H114" t="s">
        <v>213</v>
      </c>
      <c r="I114" t="s">
        <v>33</v>
      </c>
      <c r="J114">
        <v>2.1157407407407406E-2</v>
      </c>
      <c r="K114">
        <v>2</v>
      </c>
      <c r="L114" t="s">
        <v>892</v>
      </c>
      <c r="M114" s="1">
        <v>5165</v>
      </c>
      <c r="N114" t="s">
        <v>659</v>
      </c>
      <c r="O114">
        <v>4868</v>
      </c>
      <c r="P114">
        <v>3182</v>
      </c>
      <c r="Q114">
        <v>0.94249757986447236</v>
      </c>
      <c r="T114">
        <v>297</v>
      </c>
      <c r="U114">
        <v>5.7502420135527588E-2</v>
      </c>
    </row>
    <row r="115" spans="1:22" x14ac:dyDescent="0.2">
      <c r="A115">
        <v>113</v>
      </c>
      <c r="B115" t="s">
        <v>48</v>
      </c>
      <c r="C115" t="s">
        <v>48</v>
      </c>
      <c r="D115" t="s">
        <v>906</v>
      </c>
      <c r="F115" t="s">
        <v>64</v>
      </c>
      <c r="G115" t="s">
        <v>85</v>
      </c>
      <c r="H115" t="s">
        <v>907</v>
      </c>
      <c r="I115" t="s">
        <v>33</v>
      </c>
      <c r="J115">
        <v>2.1168981481481483E-2</v>
      </c>
      <c r="K115">
        <v>4</v>
      </c>
      <c r="L115" t="s">
        <v>53</v>
      </c>
      <c r="M115" s="1">
        <v>5115</v>
      </c>
      <c r="N115" t="s">
        <v>723</v>
      </c>
      <c r="O115">
        <v>4312</v>
      </c>
      <c r="Q115">
        <v>0.84301075268817205</v>
      </c>
      <c r="T115">
        <v>803</v>
      </c>
      <c r="U115">
        <v>0.15698924731182795</v>
      </c>
      <c r="V115">
        <v>423</v>
      </c>
    </row>
    <row r="116" spans="1:22" x14ac:dyDescent="0.2">
      <c r="A116">
        <v>114</v>
      </c>
      <c r="B116" t="s">
        <v>37</v>
      </c>
      <c r="C116" t="s">
        <v>37</v>
      </c>
      <c r="D116" t="s">
        <v>908</v>
      </c>
      <c r="E116" t="s">
        <v>29</v>
      </c>
      <c r="F116" t="s">
        <v>309</v>
      </c>
      <c r="G116" t="s">
        <v>373</v>
      </c>
      <c r="H116" t="s">
        <v>880</v>
      </c>
      <c r="I116" t="s">
        <v>33</v>
      </c>
      <c r="J116">
        <v>3.7997685185185183E-2</v>
      </c>
      <c r="K116">
        <v>1</v>
      </c>
      <c r="L116" t="s">
        <v>892</v>
      </c>
      <c r="M116" s="1">
        <v>4337</v>
      </c>
      <c r="N116" t="s">
        <v>659</v>
      </c>
      <c r="O116">
        <v>3654</v>
      </c>
      <c r="P116">
        <v>2645</v>
      </c>
      <c r="Q116">
        <v>0.8425178694950427</v>
      </c>
      <c r="T116">
        <v>683</v>
      </c>
      <c r="U116">
        <v>0.15748213050495735</v>
      </c>
    </row>
    <row r="117" spans="1:22" x14ac:dyDescent="0.2">
      <c r="A117">
        <v>115</v>
      </c>
      <c r="B117" t="s">
        <v>48</v>
      </c>
      <c r="C117" t="s">
        <v>49</v>
      </c>
      <c r="D117" t="s">
        <v>232</v>
      </c>
      <c r="F117" t="s">
        <v>30</v>
      </c>
      <c r="G117" t="s">
        <v>119</v>
      </c>
      <c r="H117" t="s">
        <v>728</v>
      </c>
      <c r="I117" t="s">
        <v>33</v>
      </c>
      <c r="J117">
        <v>1.050925925925926E-2</v>
      </c>
      <c r="K117">
        <v>7</v>
      </c>
      <c r="L117" t="s">
        <v>53</v>
      </c>
      <c r="M117" s="1">
        <v>4299</v>
      </c>
      <c r="N117" t="s">
        <v>723</v>
      </c>
      <c r="O117">
        <v>3779</v>
      </c>
      <c r="Q117">
        <v>0.8790416375901372</v>
      </c>
      <c r="T117">
        <v>520</v>
      </c>
      <c r="U117">
        <v>0.12095836240986275</v>
      </c>
      <c r="V117">
        <v>433</v>
      </c>
    </row>
    <row r="118" spans="1:22" x14ac:dyDescent="0.2">
      <c r="A118">
        <v>116</v>
      </c>
      <c r="B118" t="s">
        <v>37</v>
      </c>
      <c r="C118" t="s">
        <v>37</v>
      </c>
      <c r="D118" t="s">
        <v>638</v>
      </c>
      <c r="E118" t="s">
        <v>29</v>
      </c>
      <c r="F118" t="s">
        <v>140</v>
      </c>
      <c r="G118" t="s">
        <v>226</v>
      </c>
      <c r="H118" t="s">
        <v>227</v>
      </c>
      <c r="I118" t="s">
        <v>33</v>
      </c>
      <c r="J118">
        <v>3.5543981481481475E-2</v>
      </c>
      <c r="K118">
        <v>1</v>
      </c>
      <c r="L118" t="s">
        <v>892</v>
      </c>
      <c r="M118" s="1">
        <v>3891</v>
      </c>
      <c r="N118" t="s">
        <v>659</v>
      </c>
      <c r="O118">
        <v>2993</v>
      </c>
      <c r="P118">
        <v>2057</v>
      </c>
      <c r="Q118">
        <v>0.76921099974299667</v>
      </c>
      <c r="T118">
        <v>898</v>
      </c>
      <c r="U118">
        <v>0.23078900025700333</v>
      </c>
    </row>
    <row r="119" spans="1:22" x14ac:dyDescent="0.2">
      <c r="A119">
        <v>117</v>
      </c>
      <c r="B119" t="s">
        <v>66</v>
      </c>
      <c r="C119" t="s">
        <v>214</v>
      </c>
      <c r="D119" t="s">
        <v>266</v>
      </c>
      <c r="E119" t="s">
        <v>29</v>
      </c>
      <c r="F119" t="s">
        <v>206</v>
      </c>
      <c r="H119" t="s">
        <v>268</v>
      </c>
      <c r="I119" t="s">
        <v>33</v>
      </c>
      <c r="J119">
        <v>2.7280092592592592E-2</v>
      </c>
      <c r="K119">
        <v>3</v>
      </c>
      <c r="L119" t="s">
        <v>890</v>
      </c>
      <c r="M119" s="1">
        <v>3427</v>
      </c>
      <c r="N119" t="s">
        <v>70</v>
      </c>
      <c r="O119">
        <v>3050</v>
      </c>
      <c r="P119">
        <v>329</v>
      </c>
      <c r="Q119">
        <v>0.88999124598774437</v>
      </c>
      <c r="R119">
        <v>0</v>
      </c>
      <c r="S119">
        <v>0</v>
      </c>
      <c r="T119">
        <v>377</v>
      </c>
      <c r="U119">
        <v>0.11000875401225561</v>
      </c>
      <c r="V119">
        <v>150</v>
      </c>
    </row>
    <row r="120" spans="1:22" x14ac:dyDescent="0.2">
      <c r="A120">
        <v>118</v>
      </c>
      <c r="B120" t="s">
        <v>37</v>
      </c>
      <c r="C120" t="s">
        <v>37</v>
      </c>
      <c r="D120" t="s">
        <v>637</v>
      </c>
      <c r="E120" t="s">
        <v>29</v>
      </c>
      <c r="F120" t="s">
        <v>308</v>
      </c>
      <c r="G120" t="s">
        <v>105</v>
      </c>
      <c r="H120" t="s">
        <v>202</v>
      </c>
      <c r="I120" t="s">
        <v>33</v>
      </c>
      <c r="K120">
        <v>0</v>
      </c>
      <c r="L120" t="s">
        <v>892</v>
      </c>
      <c r="M120" s="1">
        <v>3180</v>
      </c>
      <c r="N120" t="s">
        <v>659</v>
      </c>
      <c r="O120">
        <v>3036</v>
      </c>
      <c r="P120">
        <v>2115</v>
      </c>
      <c r="Q120">
        <v>0.95471698113207548</v>
      </c>
      <c r="T120">
        <v>144</v>
      </c>
      <c r="U120">
        <v>4.5283018867924525E-2</v>
      </c>
    </row>
    <row r="121" spans="1:22" x14ac:dyDescent="0.2">
      <c r="A121">
        <v>119</v>
      </c>
      <c r="B121" t="s">
        <v>26</v>
      </c>
      <c r="C121" t="s">
        <v>27</v>
      </c>
      <c r="D121" t="s">
        <v>600</v>
      </c>
      <c r="E121" t="s">
        <v>29</v>
      </c>
      <c r="F121" t="s">
        <v>143</v>
      </c>
      <c r="H121" t="s">
        <v>601</v>
      </c>
      <c r="I121" t="s">
        <v>33</v>
      </c>
      <c r="K121">
        <v>0</v>
      </c>
      <c r="L121" t="s">
        <v>715</v>
      </c>
      <c r="M121" s="1">
        <v>3148</v>
      </c>
      <c r="N121" t="s">
        <v>42</v>
      </c>
      <c r="O121">
        <v>2953</v>
      </c>
      <c r="P121">
        <v>1673</v>
      </c>
      <c r="Q121">
        <v>0.93805590851334175</v>
      </c>
      <c r="S121">
        <v>0</v>
      </c>
      <c r="T121">
        <v>195</v>
      </c>
      <c r="U121">
        <v>6.1944091486658193E-2</v>
      </c>
    </row>
    <row r="122" spans="1:22" x14ac:dyDescent="0.2">
      <c r="A122">
        <v>120</v>
      </c>
      <c r="B122" t="s">
        <v>37</v>
      </c>
      <c r="C122" t="s">
        <v>37</v>
      </c>
      <c r="D122" t="s">
        <v>645</v>
      </c>
      <c r="E122" t="s">
        <v>29</v>
      </c>
      <c r="F122" t="s">
        <v>130</v>
      </c>
      <c r="G122" t="s">
        <v>386</v>
      </c>
      <c r="H122" t="s">
        <v>646</v>
      </c>
      <c r="I122" t="s">
        <v>33</v>
      </c>
      <c r="J122">
        <v>1.0277777777777778E-2</v>
      </c>
      <c r="K122">
        <v>1</v>
      </c>
      <c r="L122" t="s">
        <v>892</v>
      </c>
      <c r="M122" s="1">
        <v>2874</v>
      </c>
      <c r="N122" t="s">
        <v>659</v>
      </c>
      <c r="O122">
        <v>2750</v>
      </c>
      <c r="P122">
        <v>2291</v>
      </c>
      <c r="Q122">
        <v>0.95685455810716769</v>
      </c>
      <c r="T122">
        <v>124</v>
      </c>
      <c r="U122">
        <v>4.3145441892832287E-2</v>
      </c>
    </row>
    <row r="123" spans="1:22" x14ac:dyDescent="0.2">
      <c r="A123">
        <v>121</v>
      </c>
      <c r="B123" t="s">
        <v>863</v>
      </c>
      <c r="C123" t="s">
        <v>893</v>
      </c>
      <c r="D123" t="s">
        <v>878</v>
      </c>
      <c r="E123" t="s">
        <v>29</v>
      </c>
      <c r="F123" t="s">
        <v>308</v>
      </c>
      <c r="H123" t="s">
        <v>767</v>
      </c>
      <c r="I123" t="s">
        <v>33</v>
      </c>
      <c r="J123">
        <v>2.3472222222222221E-2</v>
      </c>
      <c r="K123">
        <v>4</v>
      </c>
      <c r="L123" t="s">
        <v>896</v>
      </c>
      <c r="M123" s="1">
        <v>2834</v>
      </c>
      <c r="N123" t="s">
        <v>751</v>
      </c>
      <c r="O123">
        <v>2834</v>
      </c>
      <c r="Q123">
        <v>1</v>
      </c>
      <c r="U123">
        <v>0</v>
      </c>
    </row>
    <row r="124" spans="1:22" x14ac:dyDescent="0.2">
      <c r="A124">
        <v>122</v>
      </c>
      <c r="B124" t="s">
        <v>863</v>
      </c>
      <c r="C124" t="s">
        <v>881</v>
      </c>
      <c r="D124" t="s">
        <v>882</v>
      </c>
      <c r="E124" t="s">
        <v>29</v>
      </c>
      <c r="F124" t="s">
        <v>309</v>
      </c>
      <c r="G124" t="s">
        <v>176</v>
      </c>
      <c r="H124" t="s">
        <v>785</v>
      </c>
      <c r="I124" t="s">
        <v>33</v>
      </c>
      <c r="K124">
        <v>0</v>
      </c>
      <c r="L124" t="s">
        <v>896</v>
      </c>
      <c r="M124" s="1">
        <v>2736</v>
      </c>
      <c r="N124" t="s">
        <v>751</v>
      </c>
      <c r="O124">
        <v>2736</v>
      </c>
      <c r="Q124">
        <v>1</v>
      </c>
      <c r="U124">
        <v>0</v>
      </c>
    </row>
    <row r="125" spans="1:22" x14ac:dyDescent="0.2">
      <c r="A125">
        <v>123</v>
      </c>
      <c r="B125" t="s">
        <v>37</v>
      </c>
      <c r="C125" t="s">
        <v>37</v>
      </c>
      <c r="D125" t="s">
        <v>876</v>
      </c>
      <c r="E125" t="s">
        <v>29</v>
      </c>
      <c r="F125" t="s">
        <v>122</v>
      </c>
      <c r="H125" t="s">
        <v>877</v>
      </c>
      <c r="I125" t="s">
        <v>33</v>
      </c>
      <c r="J125">
        <v>2.372685185185185E-2</v>
      </c>
      <c r="K125">
        <v>3</v>
      </c>
      <c r="L125" t="s">
        <v>892</v>
      </c>
      <c r="M125" s="1">
        <v>2710</v>
      </c>
      <c r="N125" t="s">
        <v>659</v>
      </c>
      <c r="O125">
        <v>2556</v>
      </c>
      <c r="P125">
        <v>1528</v>
      </c>
      <c r="Q125">
        <v>0.94317343173431734</v>
      </c>
      <c r="T125">
        <v>154</v>
      </c>
      <c r="U125">
        <v>5.6826568265682657E-2</v>
      </c>
    </row>
    <row r="126" spans="1:22" x14ac:dyDescent="0.2">
      <c r="A126">
        <v>124</v>
      </c>
      <c r="B126" t="s">
        <v>48</v>
      </c>
      <c r="C126" t="s">
        <v>49</v>
      </c>
      <c r="D126" t="s">
        <v>241</v>
      </c>
      <c r="F126" t="s">
        <v>180</v>
      </c>
      <c r="G126" t="s">
        <v>242</v>
      </c>
      <c r="H126" t="s">
        <v>730</v>
      </c>
      <c r="I126" t="s">
        <v>33</v>
      </c>
      <c r="J126">
        <v>4.8472222222222222E-2</v>
      </c>
      <c r="K126">
        <v>1</v>
      </c>
      <c r="L126" t="s">
        <v>53</v>
      </c>
      <c r="M126" s="1">
        <v>2534</v>
      </c>
      <c r="N126" t="s">
        <v>723</v>
      </c>
      <c r="O126">
        <v>1963</v>
      </c>
      <c r="Q126">
        <v>0.77466456195737965</v>
      </c>
      <c r="T126">
        <v>571</v>
      </c>
      <c r="U126">
        <v>0.22533543804262035</v>
      </c>
      <c r="V126">
        <v>291</v>
      </c>
    </row>
    <row r="127" spans="1:22" x14ac:dyDescent="0.2">
      <c r="A127">
        <v>125</v>
      </c>
      <c r="B127" t="s">
        <v>37</v>
      </c>
      <c r="C127" t="s">
        <v>37</v>
      </c>
      <c r="D127" t="s">
        <v>721</v>
      </c>
      <c r="E127" t="s">
        <v>29</v>
      </c>
      <c r="F127" t="s">
        <v>146</v>
      </c>
      <c r="H127" t="s">
        <v>671</v>
      </c>
      <c r="I127" t="s">
        <v>33</v>
      </c>
      <c r="J127">
        <v>3.6886574074074079E-2</v>
      </c>
      <c r="K127">
        <v>4</v>
      </c>
      <c r="L127" t="s">
        <v>892</v>
      </c>
      <c r="M127" s="1">
        <v>2299</v>
      </c>
      <c r="N127" t="s">
        <v>659</v>
      </c>
      <c r="O127">
        <v>2032</v>
      </c>
      <c r="P127">
        <v>1567</v>
      </c>
      <c r="Q127">
        <v>0.88386254893431926</v>
      </c>
      <c r="T127">
        <v>267</v>
      </c>
      <c r="U127">
        <v>0.11613745106568073</v>
      </c>
    </row>
    <row r="128" spans="1:22" x14ac:dyDescent="0.2">
      <c r="A128">
        <v>126</v>
      </c>
      <c r="B128" t="s">
        <v>48</v>
      </c>
      <c r="C128" t="s">
        <v>48</v>
      </c>
      <c r="D128" t="s">
        <v>694</v>
      </c>
      <c r="F128" t="s">
        <v>308</v>
      </c>
      <c r="G128" t="s">
        <v>105</v>
      </c>
      <c r="H128" t="s">
        <v>695</v>
      </c>
      <c r="I128" t="s">
        <v>33</v>
      </c>
      <c r="J128">
        <v>2.9560185185185186E-2</v>
      </c>
      <c r="K128">
        <v>5</v>
      </c>
      <c r="L128" t="s">
        <v>53</v>
      </c>
      <c r="M128" s="1">
        <v>1833</v>
      </c>
      <c r="N128" t="s">
        <v>723</v>
      </c>
      <c r="O128">
        <v>1560</v>
      </c>
      <c r="Q128">
        <v>0.85106382978723405</v>
      </c>
      <c r="T128">
        <v>273</v>
      </c>
      <c r="U128">
        <v>0.14893617021276595</v>
      </c>
      <c r="V128">
        <v>188</v>
      </c>
    </row>
    <row r="129" spans="1:22" x14ac:dyDescent="0.2">
      <c r="A129">
        <v>127</v>
      </c>
      <c r="B129" t="s">
        <v>863</v>
      </c>
      <c r="C129" t="s">
        <v>897</v>
      </c>
      <c r="D129" t="s">
        <v>909</v>
      </c>
      <c r="E129" t="s">
        <v>29</v>
      </c>
      <c r="F129" t="s">
        <v>64</v>
      </c>
      <c r="G129" t="s">
        <v>85</v>
      </c>
      <c r="H129" t="s">
        <v>910</v>
      </c>
      <c r="I129" t="s">
        <v>33</v>
      </c>
      <c r="J129">
        <v>1.744212962962963E-2</v>
      </c>
      <c r="K129">
        <v>1</v>
      </c>
      <c r="L129" t="s">
        <v>896</v>
      </c>
      <c r="M129" s="1">
        <v>1753</v>
      </c>
      <c r="N129" t="s">
        <v>751</v>
      </c>
      <c r="O129">
        <v>382</v>
      </c>
      <c r="Q129">
        <v>0.21791215059897318</v>
      </c>
      <c r="T129">
        <v>1371</v>
      </c>
      <c r="U129">
        <v>0.78208784940102682</v>
      </c>
      <c r="V129">
        <v>1100</v>
      </c>
    </row>
    <row r="130" spans="1:22" x14ac:dyDescent="0.2">
      <c r="A130">
        <v>128</v>
      </c>
      <c r="B130" t="s">
        <v>37</v>
      </c>
      <c r="C130" t="s">
        <v>37</v>
      </c>
      <c r="D130" t="s">
        <v>639</v>
      </c>
      <c r="E130" t="s">
        <v>29</v>
      </c>
      <c r="F130" t="s">
        <v>140</v>
      </c>
      <c r="G130" t="s">
        <v>172</v>
      </c>
      <c r="H130" t="s">
        <v>640</v>
      </c>
      <c r="I130" t="s">
        <v>33</v>
      </c>
      <c r="J130">
        <v>2.6064814814814815E-2</v>
      </c>
      <c r="K130">
        <v>2</v>
      </c>
      <c r="L130" t="s">
        <v>892</v>
      </c>
      <c r="M130" s="1">
        <v>1221</v>
      </c>
      <c r="N130" t="s">
        <v>659</v>
      </c>
      <c r="O130">
        <v>585</v>
      </c>
      <c r="P130">
        <v>415</v>
      </c>
      <c r="Q130">
        <v>0.47911547911547914</v>
      </c>
      <c r="T130">
        <v>636</v>
      </c>
      <c r="U130">
        <v>0.52088452088452086</v>
      </c>
    </row>
    <row r="131" spans="1:22" x14ac:dyDescent="0.2">
      <c r="A131">
        <v>129</v>
      </c>
      <c r="B131" t="s">
        <v>271</v>
      </c>
      <c r="C131" t="s">
        <v>272</v>
      </c>
      <c r="D131" t="s">
        <v>273</v>
      </c>
      <c r="E131" t="s">
        <v>29</v>
      </c>
      <c r="F131" t="s">
        <v>318</v>
      </c>
      <c r="G131" t="s">
        <v>153</v>
      </c>
      <c r="H131" t="s">
        <v>274</v>
      </c>
      <c r="I131" t="s">
        <v>33</v>
      </c>
      <c r="J131">
        <v>1.2581018518518519E-2</v>
      </c>
      <c r="K131">
        <v>1</v>
      </c>
      <c r="L131" t="s">
        <v>715</v>
      </c>
      <c r="M131" s="1">
        <v>519</v>
      </c>
      <c r="N131" t="s">
        <v>35</v>
      </c>
      <c r="O131">
        <v>464</v>
      </c>
      <c r="P131">
        <v>0</v>
      </c>
      <c r="Q131">
        <v>0.89402697495183048</v>
      </c>
      <c r="R131">
        <v>0</v>
      </c>
      <c r="S131">
        <v>0</v>
      </c>
      <c r="T131">
        <v>55</v>
      </c>
      <c r="U131">
        <v>0.10597302504816955</v>
      </c>
      <c r="V131">
        <v>51</v>
      </c>
    </row>
    <row r="132" spans="1:22" x14ac:dyDescent="0.2">
      <c r="A132">
        <v>130</v>
      </c>
      <c r="B132" t="s">
        <v>863</v>
      </c>
      <c r="C132" t="s">
        <v>373</v>
      </c>
      <c r="D132" t="s">
        <v>373</v>
      </c>
      <c r="E132" t="s">
        <v>29</v>
      </c>
      <c r="F132" t="s">
        <v>30</v>
      </c>
      <c r="H132" t="s">
        <v>801</v>
      </c>
      <c r="I132" t="s">
        <v>33</v>
      </c>
      <c r="J132">
        <v>3.0902777777777779E-2</v>
      </c>
      <c r="K132">
        <v>4</v>
      </c>
      <c r="L132" t="s">
        <v>896</v>
      </c>
      <c r="M132" s="1">
        <v>499</v>
      </c>
      <c r="N132" t="s">
        <v>751</v>
      </c>
      <c r="O132">
        <v>206</v>
      </c>
      <c r="Q132">
        <v>0.41282565130260523</v>
      </c>
      <c r="T132">
        <v>293</v>
      </c>
      <c r="U132">
        <v>0.58717434869739482</v>
      </c>
      <c r="V132">
        <v>178</v>
      </c>
    </row>
    <row r="133" spans="1:22" x14ac:dyDescent="0.2">
      <c r="A133">
        <v>131</v>
      </c>
      <c r="B133" t="s">
        <v>66</v>
      </c>
      <c r="C133" t="s">
        <v>67</v>
      </c>
      <c r="D133" t="s">
        <v>275</v>
      </c>
      <c r="E133" t="s">
        <v>29</v>
      </c>
      <c r="F133" t="s">
        <v>206</v>
      </c>
      <c r="H133" t="s">
        <v>276</v>
      </c>
      <c r="I133" t="s">
        <v>33</v>
      </c>
      <c r="J133">
        <v>3.5671296296296298E-2</v>
      </c>
      <c r="K133">
        <v>2</v>
      </c>
      <c r="L133" t="s">
        <v>890</v>
      </c>
      <c r="M133" s="1">
        <v>459</v>
      </c>
      <c r="N133" t="s">
        <v>70</v>
      </c>
      <c r="O133">
        <v>459</v>
      </c>
      <c r="P133">
        <v>79</v>
      </c>
      <c r="Q133">
        <v>1</v>
      </c>
      <c r="R133">
        <v>0</v>
      </c>
      <c r="S133">
        <v>0</v>
      </c>
      <c r="T133">
        <v>0</v>
      </c>
      <c r="U133">
        <v>0</v>
      </c>
      <c r="V133">
        <v>0</v>
      </c>
    </row>
    <row r="134" spans="1:22" x14ac:dyDescent="0.2">
      <c r="A134">
        <v>132</v>
      </c>
      <c r="B134" t="s">
        <v>863</v>
      </c>
      <c r="C134" t="s">
        <v>897</v>
      </c>
      <c r="D134" t="s">
        <v>758</v>
      </c>
      <c r="E134" t="s">
        <v>29</v>
      </c>
      <c r="F134" t="s">
        <v>886</v>
      </c>
      <c r="G134" t="s">
        <v>429</v>
      </c>
      <c r="H134" t="s">
        <v>759</v>
      </c>
      <c r="I134" t="s">
        <v>33</v>
      </c>
      <c r="K134">
        <v>0</v>
      </c>
      <c r="L134" t="s">
        <v>896</v>
      </c>
      <c r="M134" s="1">
        <v>123</v>
      </c>
      <c r="N134" t="s">
        <v>751</v>
      </c>
      <c r="O134">
        <v>123</v>
      </c>
      <c r="Q134">
        <v>1</v>
      </c>
      <c r="U134">
        <v>0</v>
      </c>
    </row>
    <row r="135" spans="1:22" x14ac:dyDescent="0.2">
      <c r="M135" s="1"/>
    </row>
    <row r="136" spans="1:22" x14ac:dyDescent="0.2">
      <c r="M136" s="1"/>
    </row>
    <row r="137" spans="1:22" x14ac:dyDescent="0.2">
      <c r="M137" s="814">
        <f>SUM(M3:M136)</f>
        <v>13811843.991699999</v>
      </c>
    </row>
  </sheetData>
  <mergeCells count="3">
    <mergeCell ref="J1:Q1"/>
    <mergeCell ref="R1:S1"/>
    <mergeCell ref="T1:V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3FAF-41EB-C143-80A3-5AD1834B1B1C}">
  <dimension ref="A1:AF137"/>
  <sheetViews>
    <sheetView workbookViewId="0">
      <selection activeCell="B12" sqref="B12"/>
    </sheetView>
  </sheetViews>
  <sheetFormatPr baseColWidth="10" defaultRowHeight="15" x14ac:dyDescent="0.2"/>
  <cols>
    <col min="1" max="1" width="5" customWidth="1"/>
    <col min="2" max="2" width="21.5" customWidth="1"/>
    <col min="3" max="3" width="12.83203125" customWidth="1"/>
    <col min="4" max="4" width="14.6640625" customWidth="1"/>
    <col min="13" max="13" width="11.6640625" bestFit="1"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793" t="s">
        <v>12</v>
      </c>
      <c r="J2" s="794" t="s">
        <v>13</v>
      </c>
      <c r="K2" s="108" t="s">
        <v>14</v>
      </c>
      <c r="L2" s="108" t="s">
        <v>802</v>
      </c>
      <c r="M2" s="107" t="s">
        <v>16</v>
      </c>
      <c r="N2" s="108" t="s">
        <v>17</v>
      </c>
      <c r="O2" s="108" t="s">
        <v>18</v>
      </c>
      <c r="P2" s="108" t="s">
        <v>19</v>
      </c>
      <c r="Q2" s="109" t="s">
        <v>20</v>
      </c>
      <c r="R2" s="110" t="s">
        <v>21</v>
      </c>
      <c r="S2" s="110" t="s">
        <v>22</v>
      </c>
      <c r="T2" s="110" t="s">
        <v>23</v>
      </c>
      <c r="U2" s="110" t="s">
        <v>24</v>
      </c>
      <c r="V2" s="132" t="s">
        <v>25</v>
      </c>
      <c r="W2" s="792"/>
      <c r="X2" s="73"/>
      <c r="Y2" s="36"/>
      <c r="Z2" s="36"/>
      <c r="AA2" s="36"/>
      <c r="AB2" s="36"/>
      <c r="AC2" s="36"/>
      <c r="AD2" s="36"/>
      <c r="AE2" s="36"/>
      <c r="AF2" s="36"/>
    </row>
    <row r="3" spans="1:32" x14ac:dyDescent="0.2">
      <c r="A3" s="631">
        <v>1</v>
      </c>
      <c r="B3" s="631" t="s">
        <v>524</v>
      </c>
      <c r="C3" s="631" t="s">
        <v>554</v>
      </c>
      <c r="D3" s="795" t="s">
        <v>288</v>
      </c>
      <c r="E3" s="631" t="s">
        <v>29</v>
      </c>
      <c r="F3" s="631" t="s">
        <v>64</v>
      </c>
      <c r="G3" s="631"/>
      <c r="H3" s="631" t="s">
        <v>558</v>
      </c>
      <c r="I3" s="631" t="s">
        <v>557</v>
      </c>
      <c r="J3" s="631">
        <v>1.5682870370370371E-2</v>
      </c>
      <c r="K3" s="631">
        <v>7</v>
      </c>
      <c r="L3" s="631" t="s">
        <v>712</v>
      </c>
      <c r="M3" s="798">
        <v>1615712</v>
      </c>
      <c r="N3" s="631" t="s">
        <v>47</v>
      </c>
      <c r="O3" s="631">
        <v>73110</v>
      </c>
      <c r="P3" s="631">
        <v>48154</v>
      </c>
      <c r="Q3" s="631">
        <v>4.5249400883325741E-2</v>
      </c>
      <c r="R3" s="631">
        <v>0</v>
      </c>
      <c r="S3" s="631">
        <v>0</v>
      </c>
      <c r="T3" s="631">
        <v>1542602</v>
      </c>
      <c r="U3" s="631">
        <v>0.95475059911667426</v>
      </c>
      <c r="V3" s="631">
        <v>395894</v>
      </c>
    </row>
    <row r="4" spans="1:32" x14ac:dyDescent="0.2">
      <c r="A4" s="631">
        <v>2</v>
      </c>
      <c r="B4" s="631" t="s">
        <v>26</v>
      </c>
      <c r="C4" s="631" t="s">
        <v>711</v>
      </c>
      <c r="D4" s="795" t="s">
        <v>28</v>
      </c>
      <c r="E4" s="631" t="s">
        <v>29</v>
      </c>
      <c r="F4" s="631" t="s">
        <v>30</v>
      </c>
      <c r="G4" s="631" t="s">
        <v>31</v>
      </c>
      <c r="H4" s="631" t="s">
        <v>32</v>
      </c>
      <c r="I4" s="631" t="s">
        <v>33</v>
      </c>
      <c r="J4" s="631">
        <v>1.9907407407407408E-2</v>
      </c>
      <c r="K4" s="631">
        <v>29</v>
      </c>
      <c r="L4" s="631" t="s">
        <v>715</v>
      </c>
      <c r="M4" s="796">
        <v>1167486</v>
      </c>
      <c r="N4" s="631" t="s">
        <v>42</v>
      </c>
      <c r="O4" s="631">
        <v>850227</v>
      </c>
      <c r="P4" s="631">
        <v>342523</v>
      </c>
      <c r="Q4" s="631">
        <v>0.72825455722809529</v>
      </c>
      <c r="R4" s="631"/>
      <c r="S4" s="631">
        <v>0</v>
      </c>
      <c r="T4" s="631">
        <v>317259</v>
      </c>
      <c r="U4" s="631">
        <v>0.27174544277190477</v>
      </c>
      <c r="V4" s="631"/>
    </row>
    <row r="5" spans="1:32" x14ac:dyDescent="0.2">
      <c r="A5" s="631">
        <v>3</v>
      </c>
      <c r="B5" s="631" t="s">
        <v>55</v>
      </c>
      <c r="C5" s="631" t="s">
        <v>56</v>
      </c>
      <c r="D5" s="795" t="s">
        <v>508</v>
      </c>
      <c r="E5" s="631" t="s">
        <v>29</v>
      </c>
      <c r="F5" s="631" t="s">
        <v>30</v>
      </c>
      <c r="G5" s="631" t="s">
        <v>31</v>
      </c>
      <c r="H5" s="631" t="s">
        <v>76</v>
      </c>
      <c r="I5" s="631" t="s">
        <v>33</v>
      </c>
      <c r="J5" s="631">
        <v>3.1411265428240742E-2</v>
      </c>
      <c r="K5" s="631">
        <v>30</v>
      </c>
      <c r="L5" s="631" t="s">
        <v>34</v>
      </c>
      <c r="M5" s="796">
        <v>953514</v>
      </c>
      <c r="N5" s="631" t="s">
        <v>59</v>
      </c>
      <c r="O5" s="631">
        <v>359285</v>
      </c>
      <c r="P5" s="631">
        <v>143714</v>
      </c>
      <c r="Q5" s="631">
        <v>0.37680096988612649</v>
      </c>
      <c r="R5" s="631">
        <v>48223</v>
      </c>
      <c r="S5" s="631">
        <v>5.0573982133455826E-2</v>
      </c>
      <c r="T5" s="631">
        <v>546006</v>
      </c>
      <c r="U5" s="631">
        <v>0.57262504798041769</v>
      </c>
      <c r="V5" s="631">
        <v>172133</v>
      </c>
    </row>
    <row r="6" spans="1:32" x14ac:dyDescent="0.2">
      <c r="A6" s="631">
        <v>4</v>
      </c>
      <c r="B6" s="631" t="s">
        <v>48</v>
      </c>
      <c r="C6" s="631" t="s">
        <v>49</v>
      </c>
      <c r="D6" s="795" t="s">
        <v>118</v>
      </c>
      <c r="E6" s="631" t="s">
        <v>29</v>
      </c>
      <c r="F6" s="631" t="s">
        <v>30</v>
      </c>
      <c r="G6" s="631" t="s">
        <v>98</v>
      </c>
      <c r="H6" s="631" t="s">
        <v>722</v>
      </c>
      <c r="I6" s="631" t="s">
        <v>33</v>
      </c>
      <c r="J6" s="631">
        <v>2.7696759259259258E-2</v>
      </c>
      <c r="K6" s="631">
        <v>20</v>
      </c>
      <c r="L6" s="631" t="s">
        <v>53</v>
      </c>
      <c r="M6" s="796">
        <v>744842</v>
      </c>
      <c r="N6" s="631" t="s">
        <v>723</v>
      </c>
      <c r="O6" s="631">
        <v>353886</v>
      </c>
      <c r="P6" s="631"/>
      <c r="Q6" s="631">
        <v>0.47511552785691463</v>
      </c>
      <c r="R6" s="631"/>
      <c r="S6" s="631"/>
      <c r="T6" s="631">
        <v>390956</v>
      </c>
      <c r="U6" s="631">
        <v>0.52488447214308542</v>
      </c>
      <c r="V6" s="631">
        <v>193308</v>
      </c>
    </row>
    <row r="7" spans="1:32" x14ac:dyDescent="0.2">
      <c r="A7" s="631">
        <v>5</v>
      </c>
      <c r="B7" s="631" t="s">
        <v>55</v>
      </c>
      <c r="C7" s="631" t="s">
        <v>56</v>
      </c>
      <c r="D7" s="795" t="s">
        <v>57</v>
      </c>
      <c r="E7" s="631" t="s">
        <v>29</v>
      </c>
      <c r="F7" s="631" t="s">
        <v>30</v>
      </c>
      <c r="G7" s="631" t="s">
        <v>31</v>
      </c>
      <c r="H7" s="631" t="s">
        <v>696</v>
      </c>
      <c r="I7" s="631" t="s">
        <v>33</v>
      </c>
      <c r="J7" s="631">
        <v>9.1012132824074086E-3</v>
      </c>
      <c r="K7" s="631">
        <v>29</v>
      </c>
      <c r="L7" s="631" t="s">
        <v>34</v>
      </c>
      <c r="M7" s="796">
        <v>531798</v>
      </c>
      <c r="N7" s="631" t="s">
        <v>59</v>
      </c>
      <c r="O7" s="631">
        <v>284316</v>
      </c>
      <c r="P7" s="631">
        <v>113726</v>
      </c>
      <c r="Q7" s="631">
        <v>0.53463157063396249</v>
      </c>
      <c r="R7" s="631">
        <v>64066</v>
      </c>
      <c r="S7" s="631">
        <v>0.12047055460908089</v>
      </c>
      <c r="T7" s="631">
        <v>183416</v>
      </c>
      <c r="U7" s="631">
        <v>0.3448978747569566</v>
      </c>
      <c r="V7" s="631">
        <v>45062.542102334985</v>
      </c>
    </row>
    <row r="8" spans="1:32" x14ac:dyDescent="0.2">
      <c r="A8">
        <v>6</v>
      </c>
      <c r="B8" t="s">
        <v>26</v>
      </c>
      <c r="C8" t="s">
        <v>711</v>
      </c>
      <c r="D8" t="s">
        <v>63</v>
      </c>
      <c r="E8" t="s">
        <v>29</v>
      </c>
      <c r="F8" t="s">
        <v>64</v>
      </c>
      <c r="G8" t="s">
        <v>36</v>
      </c>
      <c r="H8" t="s">
        <v>65</v>
      </c>
      <c r="I8" t="s">
        <v>33</v>
      </c>
      <c r="J8">
        <v>1.7037037037037038E-2</v>
      </c>
      <c r="K8">
        <v>8</v>
      </c>
      <c r="L8" t="s">
        <v>715</v>
      </c>
      <c r="M8" s="1">
        <v>457333</v>
      </c>
      <c r="N8" t="s">
        <v>42</v>
      </c>
      <c r="O8">
        <v>320278</v>
      </c>
      <c r="P8">
        <v>199830</v>
      </c>
      <c r="Q8">
        <v>0.70031683696562463</v>
      </c>
      <c r="S8">
        <v>0</v>
      </c>
      <c r="T8">
        <v>137055</v>
      </c>
      <c r="U8">
        <v>0.29968316303437537</v>
      </c>
    </row>
    <row r="9" spans="1:32" x14ac:dyDescent="0.2">
      <c r="A9">
        <v>7</v>
      </c>
      <c r="B9" t="s">
        <v>863</v>
      </c>
      <c r="C9" t="s">
        <v>760</v>
      </c>
      <c r="D9" t="s">
        <v>761</v>
      </c>
      <c r="E9" t="s">
        <v>29</v>
      </c>
      <c r="F9" t="s">
        <v>146</v>
      </c>
      <c r="H9" t="s">
        <v>762</v>
      </c>
      <c r="I9" t="s">
        <v>33</v>
      </c>
      <c r="J9">
        <v>9.7337962962962959E-3</v>
      </c>
      <c r="K9">
        <v>4</v>
      </c>
      <c r="L9" t="s">
        <v>100</v>
      </c>
      <c r="M9" s="1">
        <v>394771</v>
      </c>
      <c r="N9" t="s">
        <v>751</v>
      </c>
      <c r="O9">
        <v>389361</v>
      </c>
      <c r="Q9">
        <v>0.98629585253222751</v>
      </c>
      <c r="T9">
        <v>5410</v>
      </c>
      <c r="U9">
        <v>1.3704147467772456E-2</v>
      </c>
      <c r="V9">
        <v>4212</v>
      </c>
    </row>
    <row r="10" spans="1:32" x14ac:dyDescent="0.2">
      <c r="A10">
        <v>8</v>
      </c>
      <c r="B10" t="s">
        <v>37</v>
      </c>
      <c r="C10" t="s">
        <v>864</v>
      </c>
      <c r="D10" t="s">
        <v>611</v>
      </c>
      <c r="E10" t="s">
        <v>29</v>
      </c>
      <c r="F10" t="s">
        <v>300</v>
      </c>
      <c r="H10" t="s">
        <v>40</v>
      </c>
      <c r="I10" t="s">
        <v>33</v>
      </c>
      <c r="J10">
        <v>2.224537037037037E-2</v>
      </c>
      <c r="K10">
        <v>2</v>
      </c>
      <c r="L10" t="s">
        <v>53</v>
      </c>
      <c r="M10" s="1">
        <v>350416</v>
      </c>
      <c r="N10" t="s">
        <v>659</v>
      </c>
      <c r="O10">
        <v>320790</v>
      </c>
      <c r="P10">
        <v>140162</v>
      </c>
      <c r="Q10">
        <v>0.91545477375462303</v>
      </c>
      <c r="T10">
        <v>29626</v>
      </c>
      <c r="U10">
        <v>8.4545226245376928E-2</v>
      </c>
    </row>
    <row r="11" spans="1:32" x14ac:dyDescent="0.2">
      <c r="A11">
        <v>9</v>
      </c>
      <c r="B11" t="s">
        <v>55</v>
      </c>
      <c r="C11" t="s">
        <v>56</v>
      </c>
      <c r="D11" t="s">
        <v>509</v>
      </c>
      <c r="E11" t="s">
        <v>29</v>
      </c>
      <c r="F11" t="s">
        <v>30</v>
      </c>
      <c r="G11" t="s">
        <v>31</v>
      </c>
      <c r="H11" t="s">
        <v>74</v>
      </c>
      <c r="I11" t="s">
        <v>33</v>
      </c>
      <c r="J11">
        <v>1.1354166666666667E-2</v>
      </c>
      <c r="K11">
        <v>27</v>
      </c>
      <c r="L11" t="s">
        <v>34</v>
      </c>
      <c r="M11" s="1">
        <v>335069</v>
      </c>
      <c r="N11" t="s">
        <v>59</v>
      </c>
      <c r="O11">
        <v>198286</v>
      </c>
      <c r="P11">
        <v>79314</v>
      </c>
      <c r="Q11">
        <v>0.59177661914411661</v>
      </c>
      <c r="R11">
        <v>43015</v>
      </c>
      <c r="S11">
        <v>0.12837654333883469</v>
      </c>
      <c r="T11">
        <v>93768</v>
      </c>
      <c r="U11">
        <v>0.27984683751704875</v>
      </c>
      <c r="V11">
        <v>32929.381950602714</v>
      </c>
    </row>
    <row r="12" spans="1:32" x14ac:dyDescent="0.2">
      <c r="A12">
        <v>10</v>
      </c>
      <c r="B12" t="s">
        <v>66</v>
      </c>
      <c r="C12" t="s">
        <v>67</v>
      </c>
      <c r="D12" t="s">
        <v>68</v>
      </c>
      <c r="E12" t="s">
        <v>29</v>
      </c>
      <c r="F12" t="s">
        <v>64</v>
      </c>
      <c r="G12" t="s">
        <v>85</v>
      </c>
      <c r="H12" t="s">
        <v>69</v>
      </c>
      <c r="I12" t="s">
        <v>33</v>
      </c>
      <c r="J12">
        <v>2.2164351851851852E-2</v>
      </c>
      <c r="K12">
        <v>4</v>
      </c>
      <c r="L12" t="s">
        <v>715</v>
      </c>
      <c r="M12" s="1">
        <v>332000</v>
      </c>
      <c r="N12" t="s">
        <v>70</v>
      </c>
      <c r="O12">
        <v>173700</v>
      </c>
      <c r="P12">
        <v>22992</v>
      </c>
      <c r="Q12">
        <v>0.52319277108433737</v>
      </c>
      <c r="R12">
        <v>0</v>
      </c>
      <c r="S12">
        <v>0</v>
      </c>
      <c r="T12">
        <v>158300</v>
      </c>
      <c r="U12">
        <v>0.47680722891566263</v>
      </c>
      <c r="V12">
        <v>71000</v>
      </c>
    </row>
    <row r="13" spans="1:32" x14ac:dyDescent="0.2">
      <c r="A13">
        <v>11</v>
      </c>
      <c r="B13" t="s">
        <v>524</v>
      </c>
      <c r="C13" t="s">
        <v>554</v>
      </c>
      <c r="D13" t="s">
        <v>562</v>
      </c>
      <c r="E13" t="s">
        <v>29</v>
      </c>
      <c r="F13" t="s">
        <v>30</v>
      </c>
      <c r="G13" t="s">
        <v>31</v>
      </c>
      <c r="H13" t="s">
        <v>563</v>
      </c>
      <c r="I13" t="s">
        <v>557</v>
      </c>
      <c r="J13">
        <v>1.9699074074074074E-2</v>
      </c>
      <c r="K13">
        <v>20</v>
      </c>
      <c r="L13" t="s">
        <v>712</v>
      </c>
      <c r="M13" s="1">
        <v>305401</v>
      </c>
      <c r="N13" t="s">
        <v>47</v>
      </c>
      <c r="O13">
        <v>89288</v>
      </c>
      <c r="P13">
        <v>36637</v>
      </c>
      <c r="Q13">
        <v>0.2923631553269308</v>
      </c>
      <c r="R13">
        <v>0</v>
      </c>
      <c r="S13">
        <v>0</v>
      </c>
      <c r="T13">
        <v>216113</v>
      </c>
      <c r="U13">
        <v>0.7076368446730692</v>
      </c>
      <c r="V13">
        <v>95762</v>
      </c>
    </row>
    <row r="14" spans="1:32" x14ac:dyDescent="0.2">
      <c r="A14">
        <v>12</v>
      </c>
      <c r="B14" t="s">
        <v>37</v>
      </c>
      <c r="C14" t="s">
        <v>864</v>
      </c>
      <c r="D14" t="s">
        <v>613</v>
      </c>
      <c r="E14" t="s">
        <v>29</v>
      </c>
      <c r="F14" t="s">
        <v>64</v>
      </c>
      <c r="H14" t="s">
        <v>93</v>
      </c>
      <c r="I14" t="s">
        <v>33</v>
      </c>
      <c r="J14">
        <v>4.0185185185185185E-2</v>
      </c>
      <c r="K14">
        <v>2</v>
      </c>
      <c r="L14" t="s">
        <v>53</v>
      </c>
      <c r="M14" s="1">
        <v>304356</v>
      </c>
      <c r="N14" t="s">
        <v>659</v>
      </c>
      <c r="O14">
        <v>197896</v>
      </c>
      <c r="P14">
        <v>103195</v>
      </c>
      <c r="Q14">
        <v>0.65021225144238981</v>
      </c>
      <c r="T14">
        <v>106460</v>
      </c>
      <c r="U14">
        <v>0.34978774855761019</v>
      </c>
    </row>
    <row r="15" spans="1:32" x14ac:dyDescent="0.2">
      <c r="A15">
        <v>13</v>
      </c>
      <c r="B15" t="s">
        <v>48</v>
      </c>
      <c r="C15" t="s">
        <v>49</v>
      </c>
      <c r="D15" t="s">
        <v>79</v>
      </c>
      <c r="E15" t="s">
        <v>29</v>
      </c>
      <c r="F15" t="s">
        <v>80</v>
      </c>
      <c r="G15" t="s">
        <v>81</v>
      </c>
      <c r="H15" t="s">
        <v>725</v>
      </c>
      <c r="I15" t="s">
        <v>52</v>
      </c>
      <c r="J15">
        <v>3.1631944444444442E-2</v>
      </c>
      <c r="K15">
        <v>2</v>
      </c>
      <c r="L15" t="s">
        <v>53</v>
      </c>
      <c r="M15" s="1">
        <v>293499</v>
      </c>
      <c r="N15" t="s">
        <v>723</v>
      </c>
      <c r="O15">
        <v>212022</v>
      </c>
      <c r="Q15">
        <v>0.72239428413725426</v>
      </c>
      <c r="T15">
        <v>81477</v>
      </c>
      <c r="U15">
        <v>0.27760571586274568</v>
      </c>
      <c r="V15">
        <v>16341</v>
      </c>
    </row>
    <row r="16" spans="1:32" x14ac:dyDescent="0.2">
      <c r="A16">
        <v>14</v>
      </c>
      <c r="B16" t="s">
        <v>524</v>
      </c>
      <c r="C16" t="s">
        <v>554</v>
      </c>
      <c r="D16" t="s">
        <v>286</v>
      </c>
      <c r="E16" t="s">
        <v>29</v>
      </c>
      <c r="F16" t="s">
        <v>30</v>
      </c>
      <c r="H16" t="s">
        <v>565</v>
      </c>
      <c r="I16" t="s">
        <v>557</v>
      </c>
      <c r="J16">
        <v>3.0624999999999999E-2</v>
      </c>
      <c r="K16">
        <v>20</v>
      </c>
      <c r="L16" t="s">
        <v>712</v>
      </c>
      <c r="M16" s="1">
        <v>253874</v>
      </c>
      <c r="N16" t="s">
        <v>47</v>
      </c>
      <c r="O16">
        <v>61257</v>
      </c>
      <c r="P16">
        <v>25045</v>
      </c>
      <c r="Q16">
        <v>0.24128898587488282</v>
      </c>
      <c r="R16">
        <v>0</v>
      </c>
      <c r="S16">
        <v>0</v>
      </c>
      <c r="T16">
        <v>192617</v>
      </c>
      <c r="U16">
        <v>0.75871101412511721</v>
      </c>
      <c r="V16">
        <v>89374</v>
      </c>
    </row>
    <row r="17" spans="1:22" x14ac:dyDescent="0.2">
      <c r="A17">
        <v>15</v>
      </c>
      <c r="B17" t="s">
        <v>524</v>
      </c>
      <c r="C17" t="s">
        <v>554</v>
      </c>
      <c r="D17" t="s">
        <v>566</v>
      </c>
      <c r="E17" t="s">
        <v>29</v>
      </c>
      <c r="F17" t="s">
        <v>30</v>
      </c>
      <c r="H17" t="s">
        <v>564</v>
      </c>
      <c r="I17" t="s">
        <v>557</v>
      </c>
      <c r="J17">
        <v>3.3715277777777775E-2</v>
      </c>
      <c r="K17">
        <v>7</v>
      </c>
      <c r="L17" t="s">
        <v>712</v>
      </c>
      <c r="M17" s="1">
        <v>215861</v>
      </c>
      <c r="N17" t="s">
        <v>47</v>
      </c>
      <c r="O17">
        <v>34320</v>
      </c>
      <c r="P17">
        <v>20090</v>
      </c>
      <c r="Q17">
        <v>0.15899120267208991</v>
      </c>
      <c r="R17">
        <v>0</v>
      </c>
      <c r="S17">
        <v>0</v>
      </c>
      <c r="T17">
        <v>181541</v>
      </c>
      <c r="U17">
        <v>0.84100879732791012</v>
      </c>
      <c r="V17">
        <v>89165</v>
      </c>
    </row>
    <row r="18" spans="1:22" x14ac:dyDescent="0.2">
      <c r="A18">
        <v>16</v>
      </c>
      <c r="B18" t="s">
        <v>26</v>
      </c>
      <c r="C18" t="s">
        <v>711</v>
      </c>
      <c r="D18" t="s">
        <v>525</v>
      </c>
      <c r="E18" t="s">
        <v>29</v>
      </c>
      <c r="F18" t="s">
        <v>30</v>
      </c>
      <c r="H18" t="s">
        <v>526</v>
      </c>
      <c r="I18" t="s">
        <v>33</v>
      </c>
      <c r="J18">
        <v>2.8437500000000001E-2</v>
      </c>
      <c r="K18">
        <v>6</v>
      </c>
      <c r="L18" t="s">
        <v>715</v>
      </c>
      <c r="M18" s="1">
        <v>204532</v>
      </c>
      <c r="N18" t="s">
        <v>42</v>
      </c>
      <c r="O18">
        <v>46712</v>
      </c>
      <c r="P18">
        <v>30580</v>
      </c>
      <c r="Q18">
        <v>0.22838480042242779</v>
      </c>
      <c r="R18">
        <v>14694</v>
      </c>
      <c r="S18">
        <v>7.1842058944321677E-2</v>
      </c>
      <c r="T18">
        <v>143126</v>
      </c>
      <c r="U18">
        <v>0.69977314063325058</v>
      </c>
    </row>
    <row r="19" spans="1:22" x14ac:dyDescent="0.2">
      <c r="A19">
        <v>17</v>
      </c>
      <c r="B19" t="s">
        <v>48</v>
      </c>
      <c r="C19" t="s">
        <v>49</v>
      </c>
      <c r="D19" t="s">
        <v>50</v>
      </c>
      <c r="E19" t="s">
        <v>29</v>
      </c>
      <c r="F19" t="s">
        <v>300</v>
      </c>
      <c r="H19" t="s">
        <v>724</v>
      </c>
      <c r="I19" t="s">
        <v>52</v>
      </c>
      <c r="J19">
        <v>0</v>
      </c>
      <c r="K19">
        <v>0</v>
      </c>
      <c r="L19" t="s">
        <v>53</v>
      </c>
      <c r="M19" s="1">
        <v>198997</v>
      </c>
      <c r="N19" t="s">
        <v>723</v>
      </c>
      <c r="O19">
        <v>150406</v>
      </c>
      <c r="Q19">
        <v>0.75582043950411315</v>
      </c>
      <c r="T19">
        <v>48591</v>
      </c>
      <c r="U19">
        <v>0.24417956049588688</v>
      </c>
      <c r="V19">
        <v>9224</v>
      </c>
    </row>
    <row r="20" spans="1:22" x14ac:dyDescent="0.2">
      <c r="A20">
        <v>18</v>
      </c>
      <c r="B20" t="s">
        <v>26</v>
      </c>
      <c r="C20" t="s">
        <v>711</v>
      </c>
      <c r="D20" t="s">
        <v>71</v>
      </c>
      <c r="E20" t="s">
        <v>29</v>
      </c>
      <c r="F20" t="s">
        <v>30</v>
      </c>
      <c r="H20" t="s">
        <v>72</v>
      </c>
      <c r="I20" t="s">
        <v>33</v>
      </c>
      <c r="J20">
        <v>3.8784722222222227E-2</v>
      </c>
      <c r="K20">
        <v>5</v>
      </c>
      <c r="L20" t="s">
        <v>712</v>
      </c>
      <c r="M20" s="1">
        <v>198422</v>
      </c>
      <c r="N20" t="s">
        <v>35</v>
      </c>
      <c r="O20">
        <v>48274</v>
      </c>
      <c r="P20" t="s">
        <v>36</v>
      </c>
      <c r="Q20">
        <v>0.24328955458568102</v>
      </c>
      <c r="R20">
        <v>7253</v>
      </c>
      <c r="S20">
        <v>3.6553406376309078E-2</v>
      </c>
      <c r="T20">
        <v>142895</v>
      </c>
      <c r="U20">
        <v>0.72015703903800987</v>
      </c>
    </row>
    <row r="21" spans="1:22" x14ac:dyDescent="0.2">
      <c r="A21">
        <v>19</v>
      </c>
      <c r="B21" t="s">
        <v>66</v>
      </c>
      <c r="C21" t="s">
        <v>67</v>
      </c>
      <c r="D21" t="s">
        <v>591</v>
      </c>
      <c r="E21" t="s">
        <v>29</v>
      </c>
      <c r="F21" t="s">
        <v>64</v>
      </c>
      <c r="H21" t="s">
        <v>592</v>
      </c>
      <c r="I21" t="s">
        <v>33</v>
      </c>
      <c r="J21">
        <v>0</v>
      </c>
      <c r="K21">
        <v>0</v>
      </c>
      <c r="L21" t="s">
        <v>715</v>
      </c>
      <c r="M21" s="1">
        <v>181785</v>
      </c>
      <c r="N21" t="s">
        <v>70</v>
      </c>
      <c r="O21">
        <v>8285</v>
      </c>
      <c r="P21">
        <v>2425</v>
      </c>
      <c r="Q21">
        <v>4.5575817586709574E-2</v>
      </c>
      <c r="R21">
        <v>0</v>
      </c>
      <c r="S21">
        <v>0</v>
      </c>
      <c r="T21">
        <v>173500</v>
      </c>
      <c r="U21">
        <v>0.95442418241329041</v>
      </c>
      <c r="V21">
        <v>79800</v>
      </c>
    </row>
    <row r="22" spans="1:22" x14ac:dyDescent="0.2">
      <c r="A22">
        <v>20</v>
      </c>
      <c r="B22" t="s">
        <v>48</v>
      </c>
      <c r="C22" t="s">
        <v>83</v>
      </c>
      <c r="D22" t="s">
        <v>84</v>
      </c>
      <c r="E22" t="s">
        <v>29</v>
      </c>
      <c r="F22" t="s">
        <v>64</v>
      </c>
      <c r="G22" t="s">
        <v>85</v>
      </c>
      <c r="H22" t="s">
        <v>733</v>
      </c>
      <c r="I22" t="s">
        <v>33</v>
      </c>
      <c r="J22">
        <v>2.2604166666666668E-2</v>
      </c>
      <c r="K22">
        <v>4</v>
      </c>
      <c r="L22" t="s">
        <v>53</v>
      </c>
      <c r="M22" s="1">
        <v>178293</v>
      </c>
      <c r="N22" t="s">
        <v>723</v>
      </c>
      <c r="O22">
        <v>40653</v>
      </c>
      <c r="Q22">
        <v>0.22801231680436135</v>
      </c>
      <c r="T22">
        <v>137640</v>
      </c>
      <c r="U22">
        <v>0.7719876831956386</v>
      </c>
      <c r="V22">
        <v>80523</v>
      </c>
    </row>
    <row r="23" spans="1:22" x14ac:dyDescent="0.2">
      <c r="A23">
        <v>21</v>
      </c>
      <c r="B23" t="s">
        <v>524</v>
      </c>
      <c r="C23" t="s">
        <v>554</v>
      </c>
      <c r="D23" t="s">
        <v>555</v>
      </c>
      <c r="E23" t="s">
        <v>29</v>
      </c>
      <c r="F23" t="s">
        <v>30</v>
      </c>
      <c r="H23" t="s">
        <v>556</v>
      </c>
      <c r="I23" t="s">
        <v>557</v>
      </c>
      <c r="J23">
        <v>4.103009259259259E-2</v>
      </c>
      <c r="K23">
        <v>3</v>
      </c>
      <c r="L23" t="s">
        <v>712</v>
      </c>
      <c r="M23" s="1">
        <v>170490</v>
      </c>
      <c r="N23" t="s">
        <v>47</v>
      </c>
      <c r="O23">
        <v>69002</v>
      </c>
      <c r="P23">
        <v>54592</v>
      </c>
      <c r="Q23">
        <v>0.4047275500029327</v>
      </c>
      <c r="R23">
        <v>0</v>
      </c>
      <c r="S23">
        <v>0</v>
      </c>
      <c r="T23">
        <v>101488</v>
      </c>
      <c r="U23">
        <v>0.5952724499970673</v>
      </c>
      <c r="V23">
        <v>46557</v>
      </c>
    </row>
    <row r="24" spans="1:22" x14ac:dyDescent="0.2">
      <c r="A24">
        <v>22</v>
      </c>
      <c r="B24" t="s">
        <v>26</v>
      </c>
      <c r="C24" t="s">
        <v>711</v>
      </c>
      <c r="D24" t="s">
        <v>77</v>
      </c>
      <c r="E24" t="s">
        <v>29</v>
      </c>
      <c r="F24" t="s">
        <v>30</v>
      </c>
      <c r="H24" t="s">
        <v>78</v>
      </c>
      <c r="I24" t="s">
        <v>33</v>
      </c>
      <c r="J24">
        <v>1.1666666666666667E-2</v>
      </c>
      <c r="K24">
        <v>21</v>
      </c>
      <c r="L24" t="s">
        <v>715</v>
      </c>
      <c r="M24" s="1">
        <v>157576</v>
      </c>
      <c r="N24" t="s">
        <v>42</v>
      </c>
      <c r="O24">
        <v>128262</v>
      </c>
      <c r="P24">
        <v>84296</v>
      </c>
      <c r="Q24">
        <v>0.81396913235518098</v>
      </c>
      <c r="S24">
        <v>0</v>
      </c>
      <c r="T24">
        <v>29314</v>
      </c>
      <c r="U24">
        <v>0.18603086764481902</v>
      </c>
    </row>
    <row r="25" spans="1:22" x14ac:dyDescent="0.2">
      <c r="A25">
        <v>23</v>
      </c>
      <c r="B25" t="s">
        <v>37</v>
      </c>
      <c r="C25" t="s">
        <v>864</v>
      </c>
      <c r="D25" t="s">
        <v>612</v>
      </c>
      <c r="E25" t="s">
        <v>29</v>
      </c>
      <c r="F25" t="s">
        <v>602</v>
      </c>
      <c r="H25" t="s">
        <v>550</v>
      </c>
      <c r="I25" t="s">
        <v>33</v>
      </c>
      <c r="J25">
        <v>3.0659722222222224E-2</v>
      </c>
      <c r="K25">
        <v>4</v>
      </c>
      <c r="L25" t="s">
        <v>53</v>
      </c>
      <c r="M25" s="749">
        <v>133602</v>
      </c>
      <c r="N25" t="s">
        <v>659</v>
      </c>
      <c r="O25">
        <v>129634</v>
      </c>
      <c r="P25">
        <v>68011</v>
      </c>
      <c r="Q25">
        <v>0.97029984581069151</v>
      </c>
      <c r="T25">
        <v>3968</v>
      </c>
      <c r="U25">
        <v>2.9700154189308544E-2</v>
      </c>
    </row>
    <row r="26" spans="1:22" x14ac:dyDescent="0.2">
      <c r="A26">
        <v>24</v>
      </c>
      <c r="B26" t="s">
        <v>26</v>
      </c>
      <c r="C26" t="s">
        <v>711</v>
      </c>
      <c r="D26" t="s">
        <v>94</v>
      </c>
      <c r="E26" t="s">
        <v>29</v>
      </c>
      <c r="F26" t="s">
        <v>308</v>
      </c>
      <c r="H26" t="s">
        <v>96</v>
      </c>
      <c r="I26" t="s">
        <v>33</v>
      </c>
      <c r="J26">
        <v>5.3402777777777778E-2</v>
      </c>
      <c r="K26">
        <v>4</v>
      </c>
      <c r="L26" t="s">
        <v>715</v>
      </c>
      <c r="M26" s="1">
        <v>130663</v>
      </c>
      <c r="N26" t="s">
        <v>42</v>
      </c>
      <c r="O26">
        <v>110482</v>
      </c>
      <c r="P26">
        <v>77455</v>
      </c>
      <c r="Q26">
        <v>0.84554923735104814</v>
      </c>
      <c r="S26">
        <v>0</v>
      </c>
      <c r="T26">
        <v>20181</v>
      </c>
      <c r="U26">
        <v>0.15445076264895188</v>
      </c>
    </row>
    <row r="27" spans="1:22" x14ac:dyDescent="0.2">
      <c r="A27">
        <v>25</v>
      </c>
      <c r="B27" t="s">
        <v>37</v>
      </c>
      <c r="C27" t="s">
        <v>864</v>
      </c>
      <c r="D27" t="s">
        <v>629</v>
      </c>
      <c r="E27" t="s">
        <v>29</v>
      </c>
      <c r="F27" t="s">
        <v>140</v>
      </c>
      <c r="H27" t="s">
        <v>173</v>
      </c>
      <c r="I27" t="s">
        <v>33</v>
      </c>
      <c r="J27">
        <v>2.3692129629629629E-2</v>
      </c>
      <c r="K27">
        <v>4</v>
      </c>
      <c r="L27" t="s">
        <v>53</v>
      </c>
      <c r="M27" s="1">
        <v>130196</v>
      </c>
      <c r="N27" t="s">
        <v>659</v>
      </c>
      <c r="O27">
        <v>11414</v>
      </c>
      <c r="P27">
        <v>7542</v>
      </c>
      <c r="Q27">
        <v>8.7667823896279459E-2</v>
      </c>
      <c r="T27">
        <v>118782</v>
      </c>
      <c r="U27">
        <v>0.91233217610372053</v>
      </c>
    </row>
    <row r="28" spans="1:22" x14ac:dyDescent="0.2">
      <c r="A28">
        <v>26</v>
      </c>
      <c r="B28" t="s">
        <v>37</v>
      </c>
      <c r="C28" t="s">
        <v>864</v>
      </c>
      <c r="D28" t="s">
        <v>630</v>
      </c>
      <c r="E28" t="s">
        <v>29</v>
      </c>
      <c r="F28" t="s">
        <v>512</v>
      </c>
      <c r="H28" t="s">
        <v>197</v>
      </c>
      <c r="I28" t="s">
        <v>33</v>
      </c>
      <c r="J28">
        <v>2.2407407407407407E-2</v>
      </c>
      <c r="K28">
        <v>4</v>
      </c>
      <c r="L28" t="s">
        <v>53</v>
      </c>
      <c r="M28" s="1">
        <v>129861</v>
      </c>
      <c r="N28" t="s">
        <v>659</v>
      </c>
      <c r="O28">
        <v>17417</v>
      </c>
      <c r="P28">
        <v>9656</v>
      </c>
      <c r="Q28">
        <v>0.13412032865910473</v>
      </c>
      <c r="T28">
        <v>112444</v>
      </c>
      <c r="U28">
        <v>0.86587967134089527</v>
      </c>
    </row>
    <row r="29" spans="1:22" x14ac:dyDescent="0.2">
      <c r="A29">
        <v>27</v>
      </c>
      <c r="B29" t="s">
        <v>863</v>
      </c>
      <c r="C29" t="s">
        <v>770</v>
      </c>
      <c r="D29" t="s">
        <v>871</v>
      </c>
      <c r="E29" t="s">
        <v>29</v>
      </c>
      <c r="F29" t="s">
        <v>30</v>
      </c>
      <c r="H29" t="s">
        <v>774</v>
      </c>
      <c r="I29" t="s">
        <v>33</v>
      </c>
      <c r="J29">
        <v>2.7719907407407408E-2</v>
      </c>
      <c r="K29">
        <v>8</v>
      </c>
      <c r="L29" t="s">
        <v>100</v>
      </c>
      <c r="M29" s="1">
        <v>129599</v>
      </c>
      <c r="N29" t="s">
        <v>751</v>
      </c>
      <c r="O29">
        <v>22108</v>
      </c>
      <c r="Q29">
        <v>0.17058773601648161</v>
      </c>
      <c r="T29">
        <v>107491</v>
      </c>
      <c r="U29">
        <v>0.82941226398351842</v>
      </c>
      <c r="V29">
        <v>72900</v>
      </c>
    </row>
    <row r="30" spans="1:22" x14ac:dyDescent="0.2">
      <c r="A30">
        <v>28</v>
      </c>
      <c r="B30" t="s">
        <v>55</v>
      </c>
      <c r="C30" t="s">
        <v>56</v>
      </c>
      <c r="D30" t="s">
        <v>677</v>
      </c>
      <c r="E30" t="s">
        <v>29</v>
      </c>
      <c r="F30" t="s">
        <v>318</v>
      </c>
      <c r="H30" t="s">
        <v>697</v>
      </c>
      <c r="I30" t="s">
        <v>33</v>
      </c>
      <c r="J30">
        <v>2.5703125E-2</v>
      </c>
      <c r="K30">
        <v>4</v>
      </c>
      <c r="L30" t="s">
        <v>34</v>
      </c>
      <c r="M30" s="797">
        <f t="shared" ref="M30" si="0">O30+R30+T30</f>
        <v>127807.20999999999</v>
      </c>
      <c r="N30" t="s">
        <v>889</v>
      </c>
      <c r="O30">
        <v>48333.21</v>
      </c>
      <c r="P30">
        <v>19333</v>
      </c>
      <c r="Q30">
        <v>0.37817279635475964</v>
      </c>
      <c r="R30">
        <v>6831</v>
      </c>
      <c r="S30">
        <v>5.3447688905813688E-2</v>
      </c>
      <c r="T30">
        <v>72643</v>
      </c>
      <c r="U30">
        <v>0.56837951473942672</v>
      </c>
      <c r="V30">
        <v>41299</v>
      </c>
    </row>
    <row r="31" spans="1:22" x14ac:dyDescent="0.2">
      <c r="A31">
        <v>29</v>
      </c>
      <c r="B31" t="s">
        <v>55</v>
      </c>
      <c r="C31" t="s">
        <v>56</v>
      </c>
      <c r="D31" t="s">
        <v>713</v>
      </c>
      <c r="E31" t="s">
        <v>29</v>
      </c>
      <c r="F31" t="s">
        <v>308</v>
      </c>
      <c r="G31" t="s">
        <v>453</v>
      </c>
      <c r="H31" t="s">
        <v>714</v>
      </c>
      <c r="I31" t="s">
        <v>33</v>
      </c>
      <c r="J31">
        <v>3.335648148148148E-2</v>
      </c>
      <c r="K31">
        <v>2</v>
      </c>
      <c r="L31" t="s">
        <v>34</v>
      </c>
      <c r="M31" s="1">
        <v>121708</v>
      </c>
      <c r="N31" t="s">
        <v>889</v>
      </c>
      <c r="O31">
        <v>23810</v>
      </c>
      <c r="P31">
        <v>9524</v>
      </c>
      <c r="Q31">
        <v>0.19563216879744963</v>
      </c>
      <c r="R31">
        <v>2540</v>
      </c>
      <c r="S31">
        <v>2.0869622374864429E-2</v>
      </c>
      <c r="T31">
        <v>95358</v>
      </c>
      <c r="U31">
        <v>0.78349820882768595</v>
      </c>
      <c r="V31">
        <v>57389</v>
      </c>
    </row>
    <row r="32" spans="1:22" x14ac:dyDescent="0.2">
      <c r="A32">
        <v>30</v>
      </c>
      <c r="B32" t="s">
        <v>48</v>
      </c>
      <c r="C32" t="s">
        <v>48</v>
      </c>
      <c r="D32" t="s">
        <v>705</v>
      </c>
      <c r="E32" t="s">
        <v>29</v>
      </c>
      <c r="F32" t="s">
        <v>146</v>
      </c>
      <c r="G32" t="s">
        <v>167</v>
      </c>
      <c r="H32" t="s">
        <v>706</v>
      </c>
      <c r="I32" t="s">
        <v>33</v>
      </c>
      <c r="J32">
        <v>3.5451388888888886E-2</v>
      </c>
      <c r="K32">
        <v>11</v>
      </c>
      <c r="L32" t="s">
        <v>53</v>
      </c>
      <c r="M32" s="1">
        <v>103420</v>
      </c>
      <c r="N32" t="s">
        <v>723</v>
      </c>
      <c r="O32">
        <v>45329</v>
      </c>
      <c r="Q32">
        <v>0.43830013537033458</v>
      </c>
      <c r="T32">
        <v>58091</v>
      </c>
      <c r="U32">
        <v>0.56169986462966548</v>
      </c>
      <c r="V32">
        <v>13230</v>
      </c>
    </row>
    <row r="33" spans="1:22" x14ac:dyDescent="0.2">
      <c r="A33">
        <v>31</v>
      </c>
      <c r="B33" t="s">
        <v>37</v>
      </c>
      <c r="C33" t="s">
        <v>864</v>
      </c>
      <c r="D33" t="s">
        <v>716</v>
      </c>
      <c r="E33" t="s">
        <v>29</v>
      </c>
      <c r="F33" t="s">
        <v>308</v>
      </c>
      <c r="H33" t="s">
        <v>717</v>
      </c>
      <c r="I33" t="s">
        <v>33</v>
      </c>
      <c r="J33">
        <v>1.6967592592592593E-2</v>
      </c>
      <c r="K33">
        <v>5</v>
      </c>
      <c r="L33" t="s">
        <v>53</v>
      </c>
      <c r="M33" s="1">
        <v>101525</v>
      </c>
      <c r="N33" t="s">
        <v>659</v>
      </c>
      <c r="O33">
        <v>101525</v>
      </c>
      <c r="P33">
        <v>50258</v>
      </c>
      <c r="Q33">
        <v>1</v>
      </c>
      <c r="U33">
        <v>0</v>
      </c>
    </row>
    <row r="34" spans="1:22" x14ac:dyDescent="0.2">
      <c r="A34">
        <v>32</v>
      </c>
      <c r="B34" t="s">
        <v>863</v>
      </c>
      <c r="C34" t="s">
        <v>786</v>
      </c>
      <c r="D34" t="s">
        <v>787</v>
      </c>
      <c r="E34" t="s">
        <v>29</v>
      </c>
      <c r="F34" t="s">
        <v>309</v>
      </c>
      <c r="G34" t="s">
        <v>376</v>
      </c>
      <c r="H34" t="s">
        <v>788</v>
      </c>
      <c r="I34" t="s">
        <v>33</v>
      </c>
      <c r="J34">
        <v>3.1365740740740743E-2</v>
      </c>
      <c r="K34">
        <v>1</v>
      </c>
      <c r="L34" t="s">
        <v>712</v>
      </c>
      <c r="M34" s="1">
        <v>94510</v>
      </c>
      <c r="N34" t="s">
        <v>751</v>
      </c>
      <c r="O34">
        <v>94510</v>
      </c>
      <c r="Q34">
        <v>1</v>
      </c>
    </row>
    <row r="35" spans="1:22" x14ac:dyDescent="0.2">
      <c r="A35">
        <v>33</v>
      </c>
      <c r="B35" t="s">
        <v>26</v>
      </c>
      <c r="C35" t="s">
        <v>711</v>
      </c>
      <c r="D35" t="s">
        <v>865</v>
      </c>
      <c r="E35" t="s">
        <v>29</v>
      </c>
      <c r="H35" t="s">
        <v>866</v>
      </c>
      <c r="I35" t="s">
        <v>33</v>
      </c>
      <c r="J35">
        <v>8.5300925925925926E-3</v>
      </c>
      <c r="K35">
        <v>4</v>
      </c>
      <c r="L35" t="s">
        <v>715</v>
      </c>
      <c r="M35" s="1">
        <v>86682</v>
      </c>
      <c r="N35" t="s">
        <v>42</v>
      </c>
      <c r="O35">
        <v>84806</v>
      </c>
      <c r="P35">
        <v>71787</v>
      </c>
      <c r="Q35">
        <v>0.97835767518054495</v>
      </c>
      <c r="S35">
        <v>0</v>
      </c>
      <c r="T35">
        <v>1876</v>
      </c>
      <c r="U35">
        <v>2.1642324819455019E-2</v>
      </c>
    </row>
    <row r="36" spans="1:22" x14ac:dyDescent="0.2">
      <c r="A36">
        <v>34</v>
      </c>
      <c r="B36" t="s">
        <v>48</v>
      </c>
      <c r="C36" t="s">
        <v>83</v>
      </c>
      <c r="D36" t="s">
        <v>115</v>
      </c>
      <c r="E36" t="s">
        <v>29</v>
      </c>
      <c r="F36" t="s">
        <v>64</v>
      </c>
      <c r="G36" t="s">
        <v>85</v>
      </c>
      <c r="H36" t="s">
        <v>732</v>
      </c>
      <c r="I36" t="s">
        <v>33</v>
      </c>
      <c r="J36">
        <v>2.3020833333333334E-2</v>
      </c>
      <c r="K36">
        <v>4</v>
      </c>
      <c r="L36" t="s">
        <v>53</v>
      </c>
      <c r="M36" s="1">
        <v>85085</v>
      </c>
      <c r="N36" t="s">
        <v>723</v>
      </c>
      <c r="O36">
        <v>36742</v>
      </c>
      <c r="Q36">
        <v>0.43182699653287887</v>
      </c>
      <c r="T36">
        <v>48343</v>
      </c>
      <c r="U36">
        <v>0.56817300346712107</v>
      </c>
      <c r="V36">
        <v>21116</v>
      </c>
    </row>
    <row r="37" spans="1:22" x14ac:dyDescent="0.2">
      <c r="A37">
        <v>35</v>
      </c>
      <c r="B37" t="s">
        <v>48</v>
      </c>
      <c r="C37" t="s">
        <v>133</v>
      </c>
      <c r="D37" t="s">
        <v>575</v>
      </c>
      <c r="E37" t="s">
        <v>29</v>
      </c>
      <c r="F37" t="s">
        <v>308</v>
      </c>
      <c r="H37" t="s">
        <v>739</v>
      </c>
      <c r="I37" t="s">
        <v>33</v>
      </c>
      <c r="J37">
        <v>3.197916666666667E-2</v>
      </c>
      <c r="K37">
        <v>11</v>
      </c>
      <c r="L37" t="s">
        <v>53</v>
      </c>
      <c r="M37" s="1">
        <v>82259</v>
      </c>
      <c r="N37" t="s">
        <v>723</v>
      </c>
      <c r="O37">
        <v>52492</v>
      </c>
      <c r="Q37">
        <v>0.63813078204208662</v>
      </c>
      <c r="T37">
        <v>29767</v>
      </c>
      <c r="U37">
        <v>0.36186921795791344</v>
      </c>
      <c r="V37">
        <v>11700</v>
      </c>
    </row>
    <row r="38" spans="1:22" x14ac:dyDescent="0.2">
      <c r="A38">
        <v>36</v>
      </c>
      <c r="B38" t="s">
        <v>48</v>
      </c>
      <c r="C38" t="s">
        <v>48</v>
      </c>
      <c r="D38" t="s">
        <v>654</v>
      </c>
      <c r="E38" t="s">
        <v>29</v>
      </c>
      <c r="F38" t="s">
        <v>146</v>
      </c>
      <c r="G38" t="s">
        <v>743</v>
      </c>
      <c r="H38" t="s">
        <v>744</v>
      </c>
      <c r="I38" t="s">
        <v>33</v>
      </c>
      <c r="J38">
        <v>2.4594907407407409E-2</v>
      </c>
      <c r="K38">
        <v>35</v>
      </c>
      <c r="L38" t="s">
        <v>53</v>
      </c>
      <c r="M38" s="1">
        <v>79042</v>
      </c>
      <c r="N38" t="s">
        <v>723</v>
      </c>
      <c r="O38">
        <v>39442</v>
      </c>
      <c r="Q38">
        <v>0.49900053136307282</v>
      </c>
      <c r="T38">
        <v>39600</v>
      </c>
      <c r="U38">
        <v>0.50099946863692724</v>
      </c>
      <c r="V38">
        <v>13472</v>
      </c>
    </row>
    <row r="39" spans="1:22" x14ac:dyDescent="0.2">
      <c r="A39">
        <v>37</v>
      </c>
      <c r="B39" t="s">
        <v>26</v>
      </c>
      <c r="C39" t="s">
        <v>711</v>
      </c>
      <c r="D39" t="s">
        <v>101</v>
      </c>
      <c r="E39" t="s">
        <v>29</v>
      </c>
      <c r="F39" t="s">
        <v>102</v>
      </c>
      <c r="H39" t="s">
        <v>103</v>
      </c>
      <c r="I39" t="s">
        <v>33</v>
      </c>
      <c r="J39">
        <v>3.4108796296296297E-2</v>
      </c>
      <c r="K39">
        <v>4</v>
      </c>
      <c r="L39" t="s">
        <v>715</v>
      </c>
      <c r="M39" s="1">
        <v>74235</v>
      </c>
      <c r="N39" t="s">
        <v>42</v>
      </c>
      <c r="O39">
        <v>61363</v>
      </c>
      <c r="P39">
        <v>34574</v>
      </c>
      <c r="Q39">
        <v>0.82660470128645513</v>
      </c>
      <c r="R39">
        <v>1435</v>
      </c>
      <c r="S39">
        <v>1.933050447901933E-2</v>
      </c>
      <c r="T39">
        <v>11437</v>
      </c>
      <c r="U39">
        <v>0.15406479423452549</v>
      </c>
    </row>
    <row r="40" spans="1:22" x14ac:dyDescent="0.2">
      <c r="A40">
        <v>38</v>
      </c>
      <c r="B40" t="s">
        <v>37</v>
      </c>
      <c r="C40" t="s">
        <v>864</v>
      </c>
      <c r="D40" t="s">
        <v>625</v>
      </c>
      <c r="E40" t="s">
        <v>29</v>
      </c>
      <c r="F40" t="s">
        <v>64</v>
      </c>
      <c r="G40" t="s">
        <v>85</v>
      </c>
      <c r="H40" t="s">
        <v>870</v>
      </c>
      <c r="I40" t="s">
        <v>33</v>
      </c>
      <c r="J40">
        <v>2.0347222222222221E-2</v>
      </c>
      <c r="K40">
        <v>1</v>
      </c>
      <c r="L40" t="s">
        <v>53</v>
      </c>
      <c r="M40" s="1">
        <v>72972</v>
      </c>
      <c r="N40" t="s">
        <v>659</v>
      </c>
      <c r="O40">
        <v>28352</v>
      </c>
      <c r="P40">
        <v>10493</v>
      </c>
      <c r="Q40">
        <v>0.38853258784191197</v>
      </c>
      <c r="T40">
        <v>44620</v>
      </c>
      <c r="U40">
        <v>0.61146741215808809</v>
      </c>
    </row>
    <row r="41" spans="1:22" x14ac:dyDescent="0.2">
      <c r="A41">
        <v>39</v>
      </c>
      <c r="B41" t="s">
        <v>37</v>
      </c>
      <c r="C41" t="s">
        <v>864</v>
      </c>
      <c r="D41" t="s">
        <v>867</v>
      </c>
      <c r="E41" t="s">
        <v>29</v>
      </c>
      <c r="F41" t="s">
        <v>64</v>
      </c>
      <c r="G41" t="s">
        <v>85</v>
      </c>
      <c r="H41" t="s">
        <v>868</v>
      </c>
      <c r="I41" t="s">
        <v>33</v>
      </c>
      <c r="J41">
        <v>2.8726851851851851E-2</v>
      </c>
      <c r="K41">
        <v>2</v>
      </c>
      <c r="L41" t="s">
        <v>53</v>
      </c>
      <c r="M41" s="1">
        <v>72620</v>
      </c>
      <c r="N41" t="s">
        <v>659</v>
      </c>
      <c r="O41">
        <v>34275</v>
      </c>
      <c r="P41">
        <v>16331</v>
      </c>
      <c r="Q41">
        <v>0.47197741668961718</v>
      </c>
      <c r="T41">
        <v>38345</v>
      </c>
      <c r="U41">
        <v>0.52802258331038276</v>
      </c>
    </row>
    <row r="42" spans="1:22" x14ac:dyDescent="0.2">
      <c r="A42">
        <v>40</v>
      </c>
      <c r="B42" t="s">
        <v>26</v>
      </c>
      <c r="C42" t="s">
        <v>711</v>
      </c>
      <c r="D42" t="s">
        <v>139</v>
      </c>
      <c r="E42" t="s">
        <v>29</v>
      </c>
      <c r="F42" t="s">
        <v>140</v>
      </c>
      <c r="H42" t="s">
        <v>141</v>
      </c>
      <c r="I42" t="s">
        <v>33</v>
      </c>
      <c r="J42">
        <v>2.8472222222222222E-2</v>
      </c>
      <c r="K42">
        <v>4</v>
      </c>
      <c r="L42" t="s">
        <v>715</v>
      </c>
      <c r="M42" s="1">
        <v>71299</v>
      </c>
      <c r="N42" t="s">
        <v>42</v>
      </c>
      <c r="O42">
        <v>19992</v>
      </c>
      <c r="P42">
        <v>12989</v>
      </c>
      <c r="Q42">
        <v>0.28039663950406035</v>
      </c>
      <c r="R42">
        <v>1313</v>
      </c>
      <c r="S42">
        <v>1.8415405545659826E-2</v>
      </c>
      <c r="T42">
        <v>49994</v>
      </c>
      <c r="U42">
        <v>0.70118795495027986</v>
      </c>
    </row>
    <row r="43" spans="1:22" x14ac:dyDescent="0.2">
      <c r="A43">
        <v>41</v>
      </c>
      <c r="B43" t="s">
        <v>37</v>
      </c>
      <c r="C43" t="s">
        <v>864</v>
      </c>
      <c r="D43" t="s">
        <v>702</v>
      </c>
      <c r="E43" t="s">
        <v>29</v>
      </c>
      <c r="F43" t="s">
        <v>140</v>
      </c>
      <c r="G43" t="s">
        <v>172</v>
      </c>
      <c r="H43" t="s">
        <v>703</v>
      </c>
      <c r="I43" t="s">
        <v>33</v>
      </c>
      <c r="J43">
        <v>3.6655092592592593E-2</v>
      </c>
      <c r="L43" t="s">
        <v>53</v>
      </c>
      <c r="M43" s="1">
        <v>66154</v>
      </c>
      <c r="N43" t="s">
        <v>659</v>
      </c>
      <c r="O43">
        <v>336</v>
      </c>
      <c r="P43">
        <v>267</v>
      </c>
      <c r="Q43">
        <v>5.0790579556791726E-3</v>
      </c>
      <c r="T43">
        <v>65818</v>
      </c>
      <c r="U43">
        <v>0.9949209420443208</v>
      </c>
    </row>
    <row r="44" spans="1:22" x14ac:dyDescent="0.2">
      <c r="A44">
        <v>42</v>
      </c>
      <c r="B44" t="s">
        <v>26</v>
      </c>
      <c r="C44" t="s">
        <v>711</v>
      </c>
      <c r="D44" t="s">
        <v>149</v>
      </c>
      <c r="E44" t="s">
        <v>29</v>
      </c>
      <c r="F44" t="s">
        <v>746</v>
      </c>
      <c r="H44" t="s">
        <v>151</v>
      </c>
      <c r="I44" t="s">
        <v>33</v>
      </c>
      <c r="J44">
        <v>4.7615740740740743E-2</v>
      </c>
      <c r="K44">
        <v>4</v>
      </c>
      <c r="L44" t="s">
        <v>715</v>
      </c>
      <c r="M44" s="1">
        <v>65714</v>
      </c>
      <c r="N44" t="s">
        <v>42</v>
      </c>
      <c r="O44">
        <v>58459</v>
      </c>
      <c r="P44">
        <v>47111</v>
      </c>
      <c r="Q44">
        <v>0.88959734607541774</v>
      </c>
      <c r="S44">
        <v>0</v>
      </c>
      <c r="T44">
        <v>7255</v>
      </c>
      <c r="U44">
        <v>0.11040265392458228</v>
      </c>
    </row>
    <row r="45" spans="1:22" x14ac:dyDescent="0.2">
      <c r="A45">
        <v>43</v>
      </c>
      <c r="B45" t="s">
        <v>37</v>
      </c>
      <c r="C45" t="s">
        <v>864</v>
      </c>
      <c r="D45" t="s">
        <v>719</v>
      </c>
      <c r="E45" t="s">
        <v>29</v>
      </c>
      <c r="F45" t="s">
        <v>308</v>
      </c>
      <c r="H45" t="s">
        <v>687</v>
      </c>
      <c r="I45" t="s">
        <v>33</v>
      </c>
      <c r="J45">
        <v>3.9456018518518522E-2</v>
      </c>
      <c r="K45">
        <v>1</v>
      </c>
      <c r="L45" t="s">
        <v>53</v>
      </c>
      <c r="M45" s="1">
        <v>64335</v>
      </c>
      <c r="N45" t="s">
        <v>659</v>
      </c>
      <c r="O45">
        <v>8750</v>
      </c>
      <c r="P45">
        <v>4935</v>
      </c>
      <c r="Q45">
        <v>0.13600683920105697</v>
      </c>
      <c r="T45">
        <v>55585</v>
      </c>
      <c r="U45">
        <v>0.86399316079894306</v>
      </c>
    </row>
    <row r="46" spans="1:22" x14ac:dyDescent="0.2">
      <c r="A46">
        <v>44</v>
      </c>
      <c r="B46" t="s">
        <v>37</v>
      </c>
      <c r="C46" t="s">
        <v>864</v>
      </c>
      <c r="D46" t="s">
        <v>129</v>
      </c>
      <c r="E46" t="s">
        <v>29</v>
      </c>
      <c r="F46" t="s">
        <v>512</v>
      </c>
      <c r="H46" t="s">
        <v>132</v>
      </c>
      <c r="I46" t="s">
        <v>33</v>
      </c>
      <c r="J46">
        <v>2.0590277777777777E-2</v>
      </c>
      <c r="K46">
        <v>4</v>
      </c>
      <c r="L46" t="s">
        <v>53</v>
      </c>
      <c r="M46" s="1">
        <v>59946</v>
      </c>
      <c r="N46" t="s">
        <v>659</v>
      </c>
      <c r="O46">
        <v>39523</v>
      </c>
      <c r="P46">
        <v>20768</v>
      </c>
      <c r="Q46">
        <v>0.65931004570780372</v>
      </c>
      <c r="T46">
        <v>20423</v>
      </c>
      <c r="U46">
        <v>0.34068995429219628</v>
      </c>
    </row>
    <row r="47" spans="1:22" x14ac:dyDescent="0.2">
      <c r="A47">
        <v>45</v>
      </c>
      <c r="B47" t="s">
        <v>37</v>
      </c>
      <c r="C47" t="s">
        <v>864</v>
      </c>
      <c r="D47" t="s">
        <v>614</v>
      </c>
      <c r="E47" t="s">
        <v>29</v>
      </c>
      <c r="F47" t="s">
        <v>308</v>
      </c>
      <c r="H47" t="s">
        <v>106</v>
      </c>
      <c r="I47" t="s">
        <v>33</v>
      </c>
      <c r="J47">
        <v>3.858796296296297E-2</v>
      </c>
      <c r="K47">
        <v>2</v>
      </c>
      <c r="L47" t="s">
        <v>53</v>
      </c>
      <c r="M47" s="1">
        <v>57302</v>
      </c>
      <c r="N47" t="s">
        <v>659</v>
      </c>
      <c r="O47">
        <v>52136</v>
      </c>
      <c r="P47">
        <v>31519</v>
      </c>
      <c r="Q47">
        <v>0.9098460786709015</v>
      </c>
      <c r="T47">
        <v>5166</v>
      </c>
      <c r="U47">
        <v>9.0153921329098455E-2</v>
      </c>
    </row>
    <row r="48" spans="1:22" x14ac:dyDescent="0.2">
      <c r="A48">
        <v>46</v>
      </c>
      <c r="B48" t="s">
        <v>37</v>
      </c>
      <c r="C48" t="s">
        <v>864</v>
      </c>
      <c r="D48" t="s">
        <v>679</v>
      </c>
      <c r="E48" t="s">
        <v>29</v>
      </c>
      <c r="F48" t="s">
        <v>146</v>
      </c>
      <c r="G48" t="s">
        <v>680</v>
      </c>
      <c r="H48" t="s">
        <v>681</v>
      </c>
      <c r="I48" t="s">
        <v>33</v>
      </c>
      <c r="J48">
        <v>2.8182870370370372E-2</v>
      </c>
      <c r="K48">
        <v>6</v>
      </c>
      <c r="L48" t="s">
        <v>53</v>
      </c>
      <c r="M48" s="1">
        <v>54421</v>
      </c>
      <c r="N48" t="s">
        <v>659</v>
      </c>
      <c r="O48">
        <v>20719</v>
      </c>
      <c r="P48">
        <v>13457</v>
      </c>
      <c r="Q48">
        <v>0.38071700262766212</v>
      </c>
      <c r="T48">
        <v>33702</v>
      </c>
      <c r="U48">
        <v>0.61928299737233783</v>
      </c>
    </row>
    <row r="49" spans="1:22" x14ac:dyDescent="0.2">
      <c r="A49">
        <v>47</v>
      </c>
      <c r="B49" t="s">
        <v>863</v>
      </c>
      <c r="C49" t="s">
        <v>763</v>
      </c>
      <c r="D49" t="s">
        <v>887</v>
      </c>
      <c r="E49" t="s">
        <v>29</v>
      </c>
      <c r="F49" t="s">
        <v>308</v>
      </c>
      <c r="H49" t="s">
        <v>888</v>
      </c>
      <c r="I49" t="s">
        <v>33</v>
      </c>
      <c r="J49">
        <v>2.2407407407407407E-2</v>
      </c>
      <c r="K49">
        <v>2</v>
      </c>
      <c r="L49" t="s">
        <v>100</v>
      </c>
      <c r="M49" s="1">
        <v>53980</v>
      </c>
      <c r="N49" t="s">
        <v>751</v>
      </c>
      <c r="O49">
        <v>33</v>
      </c>
      <c r="Q49">
        <v>6.1133753241941465E-4</v>
      </c>
      <c r="T49">
        <v>53947</v>
      </c>
      <c r="U49">
        <v>0.99938866246758062</v>
      </c>
      <c r="V49">
        <v>28940</v>
      </c>
    </row>
    <row r="50" spans="1:22" x14ac:dyDescent="0.2">
      <c r="A50">
        <v>48</v>
      </c>
      <c r="B50" t="s">
        <v>863</v>
      </c>
      <c r="C50" t="s">
        <v>748</v>
      </c>
      <c r="D50" t="s">
        <v>756</v>
      </c>
      <c r="E50" t="s">
        <v>29</v>
      </c>
      <c r="F50" t="s">
        <v>64</v>
      </c>
      <c r="G50" t="s">
        <v>85</v>
      </c>
      <c r="H50" t="s">
        <v>757</v>
      </c>
      <c r="I50" t="s">
        <v>33</v>
      </c>
      <c r="K50">
        <v>0</v>
      </c>
      <c r="L50" t="s">
        <v>100</v>
      </c>
      <c r="M50" s="1">
        <v>50457</v>
      </c>
      <c r="N50" t="s">
        <v>751</v>
      </c>
      <c r="O50">
        <v>48036</v>
      </c>
      <c r="Q50">
        <v>0.95201855044889705</v>
      </c>
      <c r="T50">
        <v>2421</v>
      </c>
      <c r="U50">
        <v>4.7981449551102923E-2</v>
      </c>
      <c r="V50">
        <v>1777</v>
      </c>
    </row>
    <row r="51" spans="1:22" x14ac:dyDescent="0.2">
      <c r="A51">
        <v>49</v>
      </c>
      <c r="B51" t="s">
        <v>37</v>
      </c>
      <c r="C51" t="s">
        <v>864</v>
      </c>
      <c r="D51" t="s">
        <v>619</v>
      </c>
      <c r="E51" t="s">
        <v>29</v>
      </c>
      <c r="F51" t="s">
        <v>146</v>
      </c>
      <c r="G51" t="s">
        <v>167</v>
      </c>
      <c r="H51" t="s">
        <v>545</v>
      </c>
      <c r="I51" t="s">
        <v>33</v>
      </c>
      <c r="K51">
        <v>0</v>
      </c>
      <c r="L51" t="s">
        <v>53</v>
      </c>
      <c r="M51" s="1">
        <v>50234</v>
      </c>
      <c r="N51" t="s">
        <v>659</v>
      </c>
      <c r="O51">
        <v>10807</v>
      </c>
      <c r="P51">
        <v>4626</v>
      </c>
      <c r="Q51">
        <v>0.21513317673289006</v>
      </c>
      <c r="T51">
        <v>39427</v>
      </c>
      <c r="U51">
        <v>0.78486682326710988</v>
      </c>
    </row>
    <row r="52" spans="1:22" x14ac:dyDescent="0.2">
      <c r="A52">
        <v>50</v>
      </c>
      <c r="B52" t="s">
        <v>37</v>
      </c>
      <c r="C52" t="s">
        <v>864</v>
      </c>
      <c r="D52" t="s">
        <v>616</v>
      </c>
      <c r="E52" t="s">
        <v>29</v>
      </c>
      <c r="F52" t="s">
        <v>318</v>
      </c>
      <c r="H52" t="s">
        <v>123</v>
      </c>
      <c r="I52" t="s">
        <v>33</v>
      </c>
      <c r="J52">
        <v>3.1979166666666663E-2</v>
      </c>
      <c r="K52">
        <v>4</v>
      </c>
      <c r="L52" t="s">
        <v>53</v>
      </c>
      <c r="M52" s="1">
        <v>49086</v>
      </c>
      <c r="N52" t="s">
        <v>659</v>
      </c>
      <c r="O52">
        <v>46061</v>
      </c>
      <c r="P52">
        <v>26319</v>
      </c>
      <c r="Q52">
        <v>0.93837346697632729</v>
      </c>
      <c r="T52">
        <v>3025</v>
      </c>
      <c r="U52">
        <v>6.1626533023672735E-2</v>
      </c>
    </row>
    <row r="53" spans="1:22" x14ac:dyDescent="0.2">
      <c r="A53">
        <v>51</v>
      </c>
      <c r="B53" t="s">
        <v>863</v>
      </c>
      <c r="C53" t="s">
        <v>778</v>
      </c>
      <c r="D53" t="s">
        <v>779</v>
      </c>
      <c r="E53" t="s">
        <v>29</v>
      </c>
      <c r="F53" t="s">
        <v>140</v>
      </c>
      <c r="G53" t="s">
        <v>340</v>
      </c>
      <c r="H53" t="s">
        <v>780</v>
      </c>
      <c r="I53" t="s">
        <v>33</v>
      </c>
      <c r="J53">
        <v>2.1157407407407406E-2</v>
      </c>
      <c r="K53">
        <v>20</v>
      </c>
      <c r="L53" t="s">
        <v>100</v>
      </c>
      <c r="M53" s="1">
        <v>46665</v>
      </c>
      <c r="N53" t="s">
        <v>751</v>
      </c>
      <c r="O53">
        <v>4165</v>
      </c>
      <c r="Q53">
        <v>8.9253187613843349E-2</v>
      </c>
      <c r="T53">
        <v>42500</v>
      </c>
      <c r="U53">
        <v>0.91074681238615662</v>
      </c>
      <c r="V53">
        <v>24728</v>
      </c>
    </row>
    <row r="54" spans="1:22" x14ac:dyDescent="0.2">
      <c r="A54">
        <v>52</v>
      </c>
      <c r="B54" t="s">
        <v>37</v>
      </c>
      <c r="C54" t="s">
        <v>864</v>
      </c>
      <c r="D54" t="s">
        <v>513</v>
      </c>
      <c r="E54" t="s">
        <v>29</v>
      </c>
      <c r="F54" t="s">
        <v>309</v>
      </c>
      <c r="H54" t="s">
        <v>523</v>
      </c>
      <c r="I54" t="s">
        <v>33</v>
      </c>
      <c r="J54">
        <v>2.5069444444444446E-2</v>
      </c>
      <c r="K54">
        <v>2</v>
      </c>
      <c r="L54" t="s">
        <v>53</v>
      </c>
      <c r="M54" s="1">
        <v>45936</v>
      </c>
      <c r="N54" t="s">
        <v>659</v>
      </c>
      <c r="O54">
        <v>41532</v>
      </c>
      <c r="P54">
        <v>21841</v>
      </c>
      <c r="Q54">
        <v>0.90412748171368862</v>
      </c>
      <c r="T54">
        <v>4404</v>
      </c>
      <c r="U54">
        <v>9.5872518286311395E-2</v>
      </c>
    </row>
    <row r="55" spans="1:22" x14ac:dyDescent="0.2">
      <c r="A55">
        <v>53</v>
      </c>
      <c r="B55" t="s">
        <v>863</v>
      </c>
      <c r="C55" t="s">
        <v>763</v>
      </c>
      <c r="D55" t="s">
        <v>878</v>
      </c>
      <c r="E55" t="s">
        <v>29</v>
      </c>
      <c r="F55" t="s">
        <v>308</v>
      </c>
      <c r="H55" t="s">
        <v>767</v>
      </c>
      <c r="I55" t="s">
        <v>33</v>
      </c>
      <c r="J55">
        <v>1.8553240740740742E-2</v>
      </c>
      <c r="K55">
        <v>1</v>
      </c>
      <c r="L55" t="s">
        <v>100</v>
      </c>
      <c r="M55" s="1">
        <v>40768</v>
      </c>
      <c r="N55" t="s">
        <v>751</v>
      </c>
      <c r="O55">
        <v>2084</v>
      </c>
      <c r="Q55">
        <v>5.1118524332810049E-2</v>
      </c>
      <c r="T55">
        <v>38684</v>
      </c>
      <c r="U55">
        <v>0.94888147566718994</v>
      </c>
      <c r="V55">
        <v>30900</v>
      </c>
    </row>
    <row r="56" spans="1:22" x14ac:dyDescent="0.2">
      <c r="A56">
        <v>54</v>
      </c>
      <c r="B56" t="s">
        <v>37</v>
      </c>
      <c r="C56" t="s">
        <v>864</v>
      </c>
      <c r="D56" t="s">
        <v>145</v>
      </c>
      <c r="E56" t="s">
        <v>29</v>
      </c>
      <c r="F56" t="s">
        <v>146</v>
      </c>
      <c r="G56" t="s">
        <v>147</v>
      </c>
      <c r="H56" t="s">
        <v>148</v>
      </c>
      <c r="I56" t="s">
        <v>33</v>
      </c>
      <c r="J56">
        <v>4.7430555555555559E-2</v>
      </c>
      <c r="K56">
        <v>4</v>
      </c>
      <c r="L56" t="s">
        <v>53</v>
      </c>
      <c r="M56" s="1">
        <v>39654</v>
      </c>
      <c r="N56" t="s">
        <v>659</v>
      </c>
      <c r="O56">
        <v>27170</v>
      </c>
      <c r="P56">
        <v>20502</v>
      </c>
      <c r="Q56">
        <v>0.68517677913955721</v>
      </c>
      <c r="T56">
        <v>12484</v>
      </c>
      <c r="U56">
        <v>0.31482322086044284</v>
      </c>
    </row>
    <row r="57" spans="1:22" x14ac:dyDescent="0.2">
      <c r="A57">
        <v>55</v>
      </c>
      <c r="B57" t="s">
        <v>26</v>
      </c>
      <c r="C57" t="s">
        <v>711</v>
      </c>
      <c r="D57" t="s">
        <v>109</v>
      </c>
      <c r="E57" t="s">
        <v>29</v>
      </c>
      <c r="F57" t="s">
        <v>309</v>
      </c>
      <c r="H57" t="s">
        <v>111</v>
      </c>
      <c r="I57" t="s">
        <v>33</v>
      </c>
      <c r="J57">
        <v>2.6562499999999999E-2</v>
      </c>
      <c r="K57">
        <v>5</v>
      </c>
      <c r="L57" t="s">
        <v>715</v>
      </c>
      <c r="M57" s="1">
        <v>37130</v>
      </c>
      <c r="N57" t="s">
        <v>42</v>
      </c>
      <c r="O57">
        <v>23485</v>
      </c>
      <c r="P57">
        <v>15732</v>
      </c>
      <c r="Q57">
        <v>0.6325074064099111</v>
      </c>
      <c r="R57">
        <v>4725</v>
      </c>
      <c r="S57">
        <v>0.12725558847293295</v>
      </c>
      <c r="T57">
        <v>8920</v>
      </c>
      <c r="U57">
        <v>0.24023700511715593</v>
      </c>
    </row>
    <row r="58" spans="1:22" x14ac:dyDescent="0.2">
      <c r="A58">
        <v>56</v>
      </c>
      <c r="B58" t="s">
        <v>48</v>
      </c>
      <c r="C58" t="s">
        <v>49</v>
      </c>
      <c r="D58" t="s">
        <v>137</v>
      </c>
      <c r="E58" t="s">
        <v>29</v>
      </c>
      <c r="F58" t="s">
        <v>64</v>
      </c>
      <c r="G58" t="s">
        <v>85</v>
      </c>
      <c r="H58" t="s">
        <v>726</v>
      </c>
      <c r="I58" t="s">
        <v>33</v>
      </c>
      <c r="J58">
        <v>1.667824074074074E-2</v>
      </c>
      <c r="K58">
        <v>3</v>
      </c>
      <c r="L58" t="s">
        <v>53</v>
      </c>
      <c r="M58" s="1">
        <v>36436</v>
      </c>
      <c r="N58" t="s">
        <v>723</v>
      </c>
      <c r="O58">
        <v>32837</v>
      </c>
      <c r="Q58">
        <v>0.90122406411241629</v>
      </c>
      <c r="T58">
        <v>3599</v>
      </c>
      <c r="U58">
        <v>9.877593588758371E-2</v>
      </c>
      <c r="V58">
        <v>2400</v>
      </c>
    </row>
    <row r="59" spans="1:22" x14ac:dyDescent="0.2">
      <c r="A59">
        <v>57</v>
      </c>
      <c r="B59" t="s">
        <v>55</v>
      </c>
      <c r="C59" t="s">
        <v>56</v>
      </c>
      <c r="D59" t="s">
        <v>688</v>
      </c>
      <c r="E59" t="s">
        <v>29</v>
      </c>
      <c r="F59" t="s">
        <v>512</v>
      </c>
      <c r="H59" t="s">
        <v>700</v>
      </c>
      <c r="I59" t="s">
        <v>33</v>
      </c>
      <c r="J59">
        <v>3.304976851851852E-2</v>
      </c>
      <c r="K59">
        <v>2</v>
      </c>
      <c r="L59" t="s">
        <v>34</v>
      </c>
      <c r="M59" s="1">
        <v>35099</v>
      </c>
      <c r="N59" t="s">
        <v>59</v>
      </c>
      <c r="O59">
        <v>9192</v>
      </c>
      <c r="P59">
        <v>3676</v>
      </c>
      <c r="Q59">
        <v>0.2618878030713126</v>
      </c>
      <c r="R59">
        <v>1352</v>
      </c>
      <c r="S59">
        <v>3.8519615943474174E-2</v>
      </c>
      <c r="T59">
        <v>24555</v>
      </c>
      <c r="U59">
        <v>0.69959258098521326</v>
      </c>
      <c r="V59">
        <v>15968</v>
      </c>
    </row>
    <row r="60" spans="1:22" x14ac:dyDescent="0.2">
      <c r="A60">
        <v>58</v>
      </c>
      <c r="B60" t="s">
        <v>37</v>
      </c>
      <c r="C60" t="s">
        <v>864</v>
      </c>
      <c r="D60" t="s">
        <v>631</v>
      </c>
      <c r="E60" t="s">
        <v>29</v>
      </c>
      <c r="F60" t="s">
        <v>308</v>
      </c>
      <c r="H60" t="s">
        <v>577</v>
      </c>
      <c r="I60" t="s">
        <v>33</v>
      </c>
      <c r="J60">
        <v>3.4699074074074077E-2</v>
      </c>
      <c r="K60">
        <v>2</v>
      </c>
      <c r="L60" t="s">
        <v>53</v>
      </c>
      <c r="M60" s="1">
        <v>33773</v>
      </c>
      <c r="N60" t="s">
        <v>659</v>
      </c>
      <c r="O60">
        <v>19217</v>
      </c>
      <c r="P60">
        <v>12656</v>
      </c>
      <c r="Q60">
        <v>0.56900482634056793</v>
      </c>
      <c r="T60">
        <v>14556</v>
      </c>
      <c r="U60">
        <v>0.43099517365943207</v>
      </c>
    </row>
    <row r="61" spans="1:22" x14ac:dyDescent="0.2">
      <c r="A61">
        <v>59</v>
      </c>
      <c r="B61" t="s">
        <v>26</v>
      </c>
      <c r="C61" t="s">
        <v>711</v>
      </c>
      <c r="D61" t="s">
        <v>660</v>
      </c>
      <c r="E61" t="s">
        <v>29</v>
      </c>
      <c r="F61" t="s">
        <v>308</v>
      </c>
      <c r="H61" t="s">
        <v>668</v>
      </c>
      <c r="I61" t="s">
        <v>33</v>
      </c>
      <c r="J61">
        <v>2.2858796296296294E-2</v>
      </c>
      <c r="K61">
        <v>2</v>
      </c>
      <c r="L61" t="s">
        <v>715</v>
      </c>
      <c r="M61" s="1">
        <v>33547</v>
      </c>
      <c r="N61" t="s">
        <v>42</v>
      </c>
      <c r="O61">
        <v>6637</v>
      </c>
      <c r="P61">
        <v>4626</v>
      </c>
      <c r="Q61">
        <v>0.19784183384505322</v>
      </c>
      <c r="R61">
        <v>1381</v>
      </c>
      <c r="S61">
        <v>4.1166125137866279E-2</v>
      </c>
      <c r="T61">
        <v>25529</v>
      </c>
      <c r="U61">
        <v>0.76099204101708051</v>
      </c>
    </row>
    <row r="62" spans="1:22" x14ac:dyDescent="0.2">
      <c r="A62">
        <v>60</v>
      </c>
      <c r="B62" t="s">
        <v>26</v>
      </c>
      <c r="C62" t="s">
        <v>711</v>
      </c>
      <c r="D62" t="s">
        <v>682</v>
      </c>
      <c r="E62" t="s">
        <v>29</v>
      </c>
      <c r="F62" t="s">
        <v>30</v>
      </c>
      <c r="H62" t="s">
        <v>683</v>
      </c>
      <c r="I62" t="s">
        <v>33</v>
      </c>
      <c r="J62">
        <v>4.3692129629629629E-2</v>
      </c>
      <c r="K62">
        <v>2</v>
      </c>
      <c r="L62" t="s">
        <v>715</v>
      </c>
      <c r="M62" s="1">
        <v>32440</v>
      </c>
      <c r="N62" t="s">
        <v>42</v>
      </c>
      <c r="O62">
        <v>21676</v>
      </c>
      <c r="P62">
        <v>17252</v>
      </c>
      <c r="Q62">
        <v>0.66818742293464861</v>
      </c>
      <c r="S62">
        <v>0</v>
      </c>
      <c r="T62">
        <v>10764</v>
      </c>
      <c r="U62">
        <v>0.33181257706535144</v>
      </c>
    </row>
    <row r="63" spans="1:22" x14ac:dyDescent="0.2">
      <c r="A63">
        <v>61</v>
      </c>
      <c r="B63" t="s">
        <v>863</v>
      </c>
      <c r="C63" t="s">
        <v>775</v>
      </c>
      <c r="D63" t="s">
        <v>776</v>
      </c>
      <c r="E63" t="s">
        <v>29</v>
      </c>
      <c r="F63" t="s">
        <v>89</v>
      </c>
      <c r="G63" t="s">
        <v>90</v>
      </c>
      <c r="H63" t="s">
        <v>777</v>
      </c>
      <c r="I63" t="s">
        <v>33</v>
      </c>
      <c r="J63">
        <v>2.2442129629629631E-2</v>
      </c>
      <c r="K63">
        <v>5</v>
      </c>
      <c r="L63" t="s">
        <v>100</v>
      </c>
      <c r="M63" s="1">
        <v>31207</v>
      </c>
      <c r="N63" t="s">
        <v>751</v>
      </c>
      <c r="O63">
        <v>29337</v>
      </c>
      <c r="Q63">
        <v>0.94007754670426502</v>
      </c>
      <c r="T63">
        <v>1870</v>
      </c>
      <c r="U63">
        <v>5.992245329573493E-2</v>
      </c>
      <c r="V63">
        <v>1339</v>
      </c>
    </row>
    <row r="64" spans="1:22" x14ac:dyDescent="0.2">
      <c r="A64">
        <v>62</v>
      </c>
      <c r="B64" t="s">
        <v>37</v>
      </c>
      <c r="C64" t="s">
        <v>864</v>
      </c>
      <c r="D64" t="s">
        <v>869</v>
      </c>
      <c r="E64" t="s">
        <v>29</v>
      </c>
      <c r="F64" t="s">
        <v>143</v>
      </c>
      <c r="H64" t="s">
        <v>144</v>
      </c>
      <c r="I64" t="s">
        <v>33</v>
      </c>
      <c r="J64">
        <v>7.3379629629629628E-3</v>
      </c>
      <c r="K64">
        <v>3</v>
      </c>
      <c r="L64" t="s">
        <v>715</v>
      </c>
      <c r="M64" s="1">
        <v>30182</v>
      </c>
      <c r="N64" t="s">
        <v>659</v>
      </c>
      <c r="O64">
        <v>28987</v>
      </c>
      <c r="P64">
        <v>18785</v>
      </c>
      <c r="Q64">
        <v>0.96040686501888539</v>
      </c>
      <c r="T64">
        <v>1195</v>
      </c>
      <c r="U64">
        <v>3.9593134981114574E-2</v>
      </c>
    </row>
    <row r="65" spans="1:22" x14ac:dyDescent="0.2">
      <c r="A65">
        <v>63</v>
      </c>
      <c r="B65" t="s">
        <v>863</v>
      </c>
      <c r="C65" t="s">
        <v>798</v>
      </c>
      <c r="D65" t="s">
        <v>799</v>
      </c>
      <c r="E65" t="s">
        <v>29</v>
      </c>
      <c r="F65" t="s">
        <v>308</v>
      </c>
      <c r="H65" t="s">
        <v>800</v>
      </c>
      <c r="I65" t="s">
        <v>33</v>
      </c>
      <c r="J65">
        <v>3.5138888888888886E-2</v>
      </c>
      <c r="K65">
        <v>2</v>
      </c>
      <c r="L65" t="s">
        <v>100</v>
      </c>
      <c r="M65" s="1">
        <v>30017</v>
      </c>
      <c r="N65" t="s">
        <v>751</v>
      </c>
      <c r="O65">
        <v>30017</v>
      </c>
      <c r="Q65">
        <v>1</v>
      </c>
    </row>
    <row r="66" spans="1:22" x14ac:dyDescent="0.2">
      <c r="A66">
        <v>64</v>
      </c>
      <c r="B66" t="s">
        <v>26</v>
      </c>
      <c r="C66" t="s">
        <v>711</v>
      </c>
      <c r="D66" t="s">
        <v>528</v>
      </c>
      <c r="E66" t="s">
        <v>29</v>
      </c>
      <c r="F66" t="s">
        <v>529</v>
      </c>
      <c r="G66" t="s">
        <v>36</v>
      </c>
      <c r="H66" t="s">
        <v>530</v>
      </c>
      <c r="I66" t="s">
        <v>33</v>
      </c>
      <c r="J66">
        <v>3.8668981481481478E-2</v>
      </c>
      <c r="K66">
        <v>4</v>
      </c>
      <c r="L66" t="s">
        <v>715</v>
      </c>
      <c r="M66" s="1">
        <v>29768</v>
      </c>
      <c r="N66" t="s">
        <v>42</v>
      </c>
      <c r="O66">
        <v>28102</v>
      </c>
      <c r="P66">
        <v>17540</v>
      </c>
      <c r="Q66">
        <v>0.94403386186509008</v>
      </c>
      <c r="S66">
        <v>0</v>
      </c>
      <c r="T66">
        <v>1666</v>
      </c>
      <c r="U66">
        <v>5.5966138134909971E-2</v>
      </c>
    </row>
    <row r="67" spans="1:22" x14ac:dyDescent="0.2">
      <c r="A67">
        <v>65</v>
      </c>
      <c r="B67" t="s">
        <v>48</v>
      </c>
      <c r="C67" t="s">
        <v>133</v>
      </c>
      <c r="D67" t="s">
        <v>134</v>
      </c>
      <c r="E67" t="s">
        <v>29</v>
      </c>
      <c r="F67" t="s">
        <v>308</v>
      </c>
      <c r="H67" t="s">
        <v>740</v>
      </c>
      <c r="I67" t="s">
        <v>33</v>
      </c>
      <c r="J67">
        <v>2.7222222222222221E-2</v>
      </c>
      <c r="K67">
        <v>4</v>
      </c>
      <c r="L67" t="s">
        <v>53</v>
      </c>
      <c r="M67" s="1">
        <v>28943</v>
      </c>
      <c r="N67" t="s">
        <v>723</v>
      </c>
      <c r="O67">
        <v>5261</v>
      </c>
      <c r="Q67">
        <v>0.18177106727015169</v>
      </c>
      <c r="T67">
        <v>23682</v>
      </c>
      <c r="U67">
        <v>0.81822893272984831</v>
      </c>
      <c r="V67">
        <v>12796</v>
      </c>
    </row>
    <row r="68" spans="1:22" x14ac:dyDescent="0.2">
      <c r="A68">
        <v>66</v>
      </c>
      <c r="B68" t="s">
        <v>37</v>
      </c>
      <c r="C68" t="s">
        <v>864</v>
      </c>
      <c r="D68" t="s">
        <v>620</v>
      </c>
      <c r="E68" t="s">
        <v>29</v>
      </c>
      <c r="F68" t="s">
        <v>318</v>
      </c>
      <c r="G68" t="s">
        <v>153</v>
      </c>
      <c r="H68" t="s">
        <v>154</v>
      </c>
      <c r="I68" t="s">
        <v>33</v>
      </c>
      <c r="J68">
        <v>3.7997685185185183E-2</v>
      </c>
      <c r="K68">
        <v>4</v>
      </c>
      <c r="L68" t="s">
        <v>53</v>
      </c>
      <c r="M68" s="1">
        <v>28499</v>
      </c>
      <c r="N68" t="s">
        <v>659</v>
      </c>
      <c r="O68">
        <v>27741</v>
      </c>
      <c r="P68">
        <v>15504</v>
      </c>
      <c r="Q68">
        <v>0.97340257552896592</v>
      </c>
      <c r="T68">
        <v>758</v>
      </c>
      <c r="U68">
        <v>2.6597424471034071E-2</v>
      </c>
    </row>
    <row r="69" spans="1:22" x14ac:dyDescent="0.2">
      <c r="A69">
        <v>67</v>
      </c>
      <c r="B69" t="s">
        <v>48</v>
      </c>
      <c r="C69" t="s">
        <v>49</v>
      </c>
      <c r="D69" t="s">
        <v>641</v>
      </c>
      <c r="E69" t="s">
        <v>29</v>
      </c>
      <c r="F69" t="s">
        <v>30</v>
      </c>
      <c r="G69" t="s">
        <v>31</v>
      </c>
      <c r="H69" t="s">
        <v>644</v>
      </c>
      <c r="I69" t="s">
        <v>33</v>
      </c>
      <c r="J69">
        <v>5.8101851851851856E-3</v>
      </c>
      <c r="K69">
        <v>60</v>
      </c>
      <c r="L69" t="s">
        <v>53</v>
      </c>
      <c r="M69" s="1">
        <v>27810</v>
      </c>
      <c r="N69" t="s">
        <v>723</v>
      </c>
      <c r="O69">
        <v>27810</v>
      </c>
      <c r="Q69">
        <v>1</v>
      </c>
      <c r="T69">
        <v>0</v>
      </c>
      <c r="U69">
        <v>0</v>
      </c>
      <c r="V69">
        <v>0</v>
      </c>
    </row>
    <row r="70" spans="1:22" x14ac:dyDescent="0.2">
      <c r="A70">
        <v>68</v>
      </c>
      <c r="B70" t="s">
        <v>524</v>
      </c>
      <c r="C70" t="s">
        <v>559</v>
      </c>
      <c r="D70" t="s">
        <v>560</v>
      </c>
      <c r="E70" t="s">
        <v>29</v>
      </c>
      <c r="F70" t="s">
        <v>127</v>
      </c>
      <c r="H70" t="s">
        <v>561</v>
      </c>
      <c r="I70" t="s">
        <v>557</v>
      </c>
      <c r="J70">
        <v>2.7314814814814816E-2</v>
      </c>
      <c r="K70">
        <v>7</v>
      </c>
      <c r="L70" t="s">
        <v>712</v>
      </c>
      <c r="M70" s="1">
        <v>27454</v>
      </c>
      <c r="N70" t="s">
        <v>47</v>
      </c>
      <c r="O70">
        <v>16330</v>
      </c>
      <c r="P70">
        <v>8846</v>
      </c>
      <c r="Q70">
        <v>0.59481314198295332</v>
      </c>
      <c r="R70">
        <v>0</v>
      </c>
      <c r="S70">
        <v>0</v>
      </c>
      <c r="T70">
        <v>11124</v>
      </c>
      <c r="U70">
        <v>0.40518685801704668</v>
      </c>
      <c r="V70">
        <v>8439</v>
      </c>
    </row>
    <row r="71" spans="1:22" x14ac:dyDescent="0.2">
      <c r="A71">
        <v>69</v>
      </c>
      <c r="B71" t="s">
        <v>26</v>
      </c>
      <c r="C71" t="s">
        <v>711</v>
      </c>
      <c r="D71" t="s">
        <v>126</v>
      </c>
      <c r="E71" t="s">
        <v>29</v>
      </c>
      <c r="F71" t="s">
        <v>127</v>
      </c>
      <c r="H71" t="s">
        <v>128</v>
      </c>
      <c r="I71" t="s">
        <v>33</v>
      </c>
      <c r="J71">
        <v>5.1712962962962961E-2</v>
      </c>
      <c r="K71">
        <v>2</v>
      </c>
      <c r="L71" t="s">
        <v>715</v>
      </c>
      <c r="M71" s="1">
        <v>26152</v>
      </c>
      <c r="N71" t="s">
        <v>42</v>
      </c>
      <c r="O71">
        <v>24186</v>
      </c>
      <c r="P71">
        <v>17620</v>
      </c>
      <c r="Q71">
        <v>0.92482410523095748</v>
      </c>
      <c r="S71">
        <v>0</v>
      </c>
      <c r="T71">
        <v>1966</v>
      </c>
      <c r="U71">
        <v>7.5175894769042517E-2</v>
      </c>
    </row>
    <row r="72" spans="1:22" x14ac:dyDescent="0.2">
      <c r="A72">
        <v>70</v>
      </c>
      <c r="B72" t="s">
        <v>48</v>
      </c>
      <c r="C72" t="s">
        <v>48</v>
      </c>
      <c r="D72" t="s">
        <v>593</v>
      </c>
      <c r="E72" t="s">
        <v>29</v>
      </c>
      <c r="F72" t="s">
        <v>143</v>
      </c>
      <c r="H72" t="s">
        <v>741</v>
      </c>
      <c r="I72" t="s">
        <v>33</v>
      </c>
      <c r="J72">
        <v>2.5775462962962962E-2</v>
      </c>
      <c r="K72">
        <v>4</v>
      </c>
      <c r="L72" t="s">
        <v>53</v>
      </c>
      <c r="M72" s="1">
        <v>25860</v>
      </c>
      <c r="N72" t="s">
        <v>723</v>
      </c>
      <c r="O72">
        <v>24871</v>
      </c>
      <c r="Q72">
        <v>0.96175560711523589</v>
      </c>
      <c r="T72">
        <v>989</v>
      </c>
      <c r="U72">
        <v>3.8244392884764111E-2</v>
      </c>
      <c r="V72">
        <v>606</v>
      </c>
    </row>
    <row r="73" spans="1:22" x14ac:dyDescent="0.2">
      <c r="A73">
        <v>71</v>
      </c>
      <c r="B73" t="s">
        <v>48</v>
      </c>
      <c r="C73" t="s">
        <v>133</v>
      </c>
      <c r="D73" t="s">
        <v>874</v>
      </c>
      <c r="E73" t="s">
        <v>29</v>
      </c>
      <c r="F73" t="s">
        <v>308</v>
      </c>
      <c r="G73" t="s">
        <v>453</v>
      </c>
      <c r="H73" t="s">
        <v>875</v>
      </c>
      <c r="I73" t="s">
        <v>33</v>
      </c>
      <c r="J73">
        <v>1.6886574074074075E-2</v>
      </c>
      <c r="K73">
        <v>5</v>
      </c>
      <c r="L73" t="s">
        <v>53</v>
      </c>
      <c r="M73" s="1">
        <v>24631</v>
      </c>
      <c r="N73" t="s">
        <v>723</v>
      </c>
      <c r="O73">
        <v>2500</v>
      </c>
      <c r="Q73">
        <v>0.10149811213511428</v>
      </c>
      <c r="T73">
        <v>22131</v>
      </c>
      <c r="U73">
        <v>0.89850188786488572</v>
      </c>
      <c r="V73">
        <v>15800</v>
      </c>
    </row>
    <row r="74" spans="1:22" x14ac:dyDescent="0.2">
      <c r="A74">
        <v>72</v>
      </c>
      <c r="B74" t="s">
        <v>26</v>
      </c>
      <c r="C74" t="s">
        <v>711</v>
      </c>
      <c r="D74" t="s">
        <v>179</v>
      </c>
      <c r="E74" t="s">
        <v>29</v>
      </c>
      <c r="F74" t="s">
        <v>180</v>
      </c>
      <c r="G74" t="s">
        <v>181</v>
      </c>
      <c r="H74" t="s">
        <v>500</v>
      </c>
      <c r="I74" t="s">
        <v>33</v>
      </c>
      <c r="J74">
        <v>2.476851851851852E-2</v>
      </c>
      <c r="K74">
        <v>4</v>
      </c>
      <c r="L74" t="s">
        <v>715</v>
      </c>
      <c r="M74" s="1">
        <v>24341</v>
      </c>
      <c r="N74" t="s">
        <v>42</v>
      </c>
      <c r="O74">
        <v>13515</v>
      </c>
      <c r="P74">
        <v>8468</v>
      </c>
      <c r="Q74">
        <v>0.55523602152746399</v>
      </c>
      <c r="R74">
        <v>1132</v>
      </c>
      <c r="S74">
        <v>4.6505895402818291E-2</v>
      </c>
      <c r="T74">
        <v>9694</v>
      </c>
      <c r="U74">
        <v>0.39825808306971777</v>
      </c>
    </row>
    <row r="75" spans="1:22" x14ac:dyDescent="0.2">
      <c r="A75">
        <v>73</v>
      </c>
      <c r="B75" t="s">
        <v>37</v>
      </c>
      <c r="C75" t="s">
        <v>864</v>
      </c>
      <c r="D75" t="s">
        <v>617</v>
      </c>
      <c r="E75" t="s">
        <v>29</v>
      </c>
      <c r="F75" t="s">
        <v>300</v>
      </c>
      <c r="H75" t="s">
        <v>125</v>
      </c>
      <c r="I75" t="s">
        <v>33</v>
      </c>
      <c r="K75">
        <v>0</v>
      </c>
      <c r="L75" t="s">
        <v>53</v>
      </c>
      <c r="M75" s="1">
        <v>22209</v>
      </c>
      <c r="N75" t="s">
        <v>659</v>
      </c>
      <c r="O75">
        <v>21510</v>
      </c>
      <c r="P75">
        <v>8223</v>
      </c>
      <c r="Q75">
        <v>0.96852627313251383</v>
      </c>
      <c r="T75">
        <v>699</v>
      </c>
      <c r="U75">
        <v>3.1473726867486153E-2</v>
      </c>
    </row>
    <row r="76" spans="1:22" x14ac:dyDescent="0.2">
      <c r="A76">
        <v>74</v>
      </c>
      <c r="B76" t="s">
        <v>26</v>
      </c>
      <c r="C76" t="s">
        <v>711</v>
      </c>
      <c r="D76" t="s">
        <v>651</v>
      </c>
      <c r="E76" t="s">
        <v>29</v>
      </c>
      <c r="F76" t="s">
        <v>130</v>
      </c>
      <c r="G76" t="s">
        <v>652</v>
      </c>
      <c r="H76" t="s">
        <v>653</v>
      </c>
      <c r="I76" t="s">
        <v>33</v>
      </c>
      <c r="K76">
        <v>0</v>
      </c>
      <c r="L76" t="s">
        <v>715</v>
      </c>
      <c r="M76" s="1">
        <v>21682</v>
      </c>
      <c r="N76" t="s">
        <v>42</v>
      </c>
      <c r="O76">
        <v>20370</v>
      </c>
      <c r="P76">
        <v>5593</v>
      </c>
      <c r="Q76">
        <v>0.93948897703163914</v>
      </c>
      <c r="S76">
        <v>0</v>
      </c>
      <c r="T76">
        <v>1312</v>
      </c>
      <c r="U76">
        <v>6.0511022968360854E-2</v>
      </c>
    </row>
    <row r="77" spans="1:22" x14ac:dyDescent="0.2">
      <c r="A77">
        <v>75</v>
      </c>
      <c r="B77" t="s">
        <v>37</v>
      </c>
      <c r="C77" t="s">
        <v>864</v>
      </c>
      <c r="D77" t="s">
        <v>626</v>
      </c>
      <c r="E77" t="s">
        <v>29</v>
      </c>
      <c r="F77" t="s">
        <v>318</v>
      </c>
      <c r="H77" t="s">
        <v>156</v>
      </c>
      <c r="I77" t="s">
        <v>33</v>
      </c>
      <c r="J77">
        <v>2.9062500000000002E-2</v>
      </c>
      <c r="K77">
        <v>2</v>
      </c>
      <c r="L77" t="s">
        <v>53</v>
      </c>
      <c r="M77" s="1">
        <v>19944</v>
      </c>
      <c r="N77" t="s">
        <v>659</v>
      </c>
      <c r="O77">
        <v>19129</v>
      </c>
      <c r="P77">
        <v>11534</v>
      </c>
      <c r="Q77">
        <v>0.95913557962294427</v>
      </c>
      <c r="T77">
        <v>815</v>
      </c>
      <c r="U77">
        <v>4.0864420377055753E-2</v>
      </c>
    </row>
    <row r="78" spans="1:22" x14ac:dyDescent="0.2">
      <c r="A78">
        <v>76</v>
      </c>
      <c r="B78" t="s">
        <v>55</v>
      </c>
      <c r="C78" t="s">
        <v>56</v>
      </c>
      <c r="D78" t="s">
        <v>690</v>
      </c>
      <c r="E78" t="s">
        <v>29</v>
      </c>
      <c r="F78" t="s">
        <v>308</v>
      </c>
      <c r="G78" t="s">
        <v>453</v>
      </c>
      <c r="H78" t="s">
        <v>698</v>
      </c>
      <c r="I78" t="s">
        <v>33</v>
      </c>
      <c r="J78">
        <v>3.1579861111111114E-2</v>
      </c>
      <c r="K78">
        <v>2</v>
      </c>
      <c r="L78" t="s">
        <v>34</v>
      </c>
      <c r="M78" s="1">
        <v>18911</v>
      </c>
      <c r="N78" t="s">
        <v>59</v>
      </c>
      <c r="O78">
        <v>5290</v>
      </c>
      <c r="P78">
        <v>2116</v>
      </c>
      <c r="Q78">
        <v>0.27973137327481362</v>
      </c>
      <c r="R78">
        <v>2955</v>
      </c>
      <c r="S78">
        <v>0.15625826238697055</v>
      </c>
      <c r="T78">
        <v>10666</v>
      </c>
      <c r="U78">
        <v>0.56401036433821583</v>
      </c>
      <c r="V78">
        <v>7699</v>
      </c>
    </row>
    <row r="79" spans="1:22" x14ac:dyDescent="0.2">
      <c r="A79">
        <v>77</v>
      </c>
      <c r="B79" t="s">
        <v>55</v>
      </c>
      <c r="C79" t="s">
        <v>56</v>
      </c>
      <c r="D79" t="s">
        <v>692</v>
      </c>
      <c r="E79" t="s">
        <v>29</v>
      </c>
      <c r="F79" t="s">
        <v>309</v>
      </c>
      <c r="G79" t="s">
        <v>176</v>
      </c>
      <c r="H79" t="s">
        <v>699</v>
      </c>
      <c r="I79" t="s">
        <v>33</v>
      </c>
      <c r="J79">
        <v>3.1290509259259261E-2</v>
      </c>
      <c r="K79">
        <v>2</v>
      </c>
      <c r="L79" t="s">
        <v>34</v>
      </c>
      <c r="M79" s="1">
        <v>18635</v>
      </c>
      <c r="N79" t="s">
        <v>59</v>
      </c>
      <c r="O79">
        <v>3924</v>
      </c>
      <c r="P79">
        <v>1569</v>
      </c>
      <c r="Q79">
        <v>0.21057150523209014</v>
      </c>
      <c r="R79">
        <v>2901</v>
      </c>
      <c r="S79">
        <v>0.15567480547357124</v>
      </c>
      <c r="T79">
        <v>11810</v>
      </c>
      <c r="U79">
        <v>0.63375368929433862</v>
      </c>
      <c r="V79">
        <v>8099</v>
      </c>
    </row>
    <row r="80" spans="1:22" x14ac:dyDescent="0.2">
      <c r="A80">
        <v>78</v>
      </c>
      <c r="B80" t="s">
        <v>26</v>
      </c>
      <c r="C80" t="s">
        <v>711</v>
      </c>
      <c r="D80" t="s">
        <v>572</v>
      </c>
      <c r="E80" t="s">
        <v>29</v>
      </c>
      <c r="F80" t="s">
        <v>143</v>
      </c>
      <c r="G80" t="s">
        <v>36</v>
      </c>
      <c r="H80" t="s">
        <v>573</v>
      </c>
      <c r="I80" t="s">
        <v>33</v>
      </c>
      <c r="J80">
        <v>3.4479166666666665E-2</v>
      </c>
      <c r="K80">
        <v>1</v>
      </c>
      <c r="L80" t="s">
        <v>715</v>
      </c>
      <c r="M80" s="1">
        <v>17215</v>
      </c>
      <c r="N80" t="s">
        <v>42</v>
      </c>
      <c r="O80">
        <v>410</v>
      </c>
      <c r="P80">
        <v>341</v>
      </c>
      <c r="Q80">
        <v>2.3816439151902409E-2</v>
      </c>
      <c r="S80">
        <v>0</v>
      </c>
      <c r="T80">
        <v>16805</v>
      </c>
      <c r="U80">
        <v>0.97618356084809754</v>
      </c>
    </row>
    <row r="81" spans="1:22" x14ac:dyDescent="0.2">
      <c r="A81">
        <v>79</v>
      </c>
      <c r="B81" t="s">
        <v>55</v>
      </c>
      <c r="C81" t="s">
        <v>56</v>
      </c>
      <c r="D81" t="s">
        <v>684</v>
      </c>
      <c r="E81" t="s">
        <v>29</v>
      </c>
      <c r="F81" t="s">
        <v>64</v>
      </c>
      <c r="G81" t="s">
        <v>85</v>
      </c>
      <c r="H81" t="s">
        <v>701</v>
      </c>
      <c r="I81" t="s">
        <v>33</v>
      </c>
      <c r="J81">
        <v>3.2314814814814817E-2</v>
      </c>
      <c r="K81">
        <v>1</v>
      </c>
      <c r="L81" t="s">
        <v>34</v>
      </c>
      <c r="M81" s="1">
        <v>16006</v>
      </c>
      <c r="N81" t="s">
        <v>59</v>
      </c>
      <c r="O81">
        <v>12228</v>
      </c>
      <c r="P81">
        <v>4891</v>
      </c>
      <c r="Q81">
        <v>0.76396351368236914</v>
      </c>
      <c r="R81">
        <v>1166</v>
      </c>
      <c r="S81">
        <v>7.2847682119205295E-2</v>
      </c>
      <c r="T81">
        <v>2612</v>
      </c>
      <c r="U81">
        <v>0.1631888041984256</v>
      </c>
      <c r="V81">
        <v>1176</v>
      </c>
    </row>
    <row r="82" spans="1:22" x14ac:dyDescent="0.2">
      <c r="A82">
        <v>80</v>
      </c>
      <c r="B82" t="s">
        <v>863</v>
      </c>
      <c r="C82" t="s">
        <v>789</v>
      </c>
      <c r="D82" t="s">
        <v>790</v>
      </c>
      <c r="E82" t="s">
        <v>29</v>
      </c>
      <c r="F82" t="s">
        <v>308</v>
      </c>
      <c r="G82" t="s">
        <v>113</v>
      </c>
      <c r="H82" t="s">
        <v>791</v>
      </c>
      <c r="I82" t="s">
        <v>33</v>
      </c>
      <c r="J82">
        <v>2.1921296296296296E-2</v>
      </c>
      <c r="K82">
        <v>1</v>
      </c>
      <c r="L82" t="s">
        <v>100</v>
      </c>
      <c r="M82" s="1">
        <v>15858</v>
      </c>
      <c r="N82" t="s">
        <v>751</v>
      </c>
      <c r="O82">
        <v>14945</v>
      </c>
      <c r="Q82">
        <v>0.94242653550258548</v>
      </c>
      <c r="T82">
        <v>913</v>
      </c>
      <c r="U82">
        <v>5.7573464497414552E-2</v>
      </c>
      <c r="V82">
        <v>586</v>
      </c>
    </row>
    <row r="83" spans="1:22" x14ac:dyDescent="0.2">
      <c r="A83">
        <v>81</v>
      </c>
      <c r="B83" t="s">
        <v>863</v>
      </c>
      <c r="C83" t="s">
        <v>748</v>
      </c>
      <c r="D83" t="s">
        <v>749</v>
      </c>
      <c r="E83" t="s">
        <v>29</v>
      </c>
      <c r="F83" t="s">
        <v>30</v>
      </c>
      <c r="G83" t="s">
        <v>98</v>
      </c>
      <c r="H83" t="s">
        <v>750</v>
      </c>
      <c r="I83" t="s">
        <v>33</v>
      </c>
      <c r="J83">
        <v>2.4733796296296295E-2</v>
      </c>
      <c r="K83">
        <v>9</v>
      </c>
      <c r="L83" t="s">
        <v>100</v>
      </c>
      <c r="M83" s="1">
        <v>15677</v>
      </c>
      <c r="N83" t="s">
        <v>751</v>
      </c>
      <c r="O83">
        <v>1319</v>
      </c>
      <c r="Q83">
        <v>8.4135995407284558E-2</v>
      </c>
      <c r="T83">
        <v>14358</v>
      </c>
      <c r="U83">
        <v>0.91586400459271544</v>
      </c>
      <c r="V83">
        <v>10198</v>
      </c>
    </row>
    <row r="84" spans="1:22" x14ac:dyDescent="0.2">
      <c r="A84">
        <v>82</v>
      </c>
      <c r="B84" t="s">
        <v>48</v>
      </c>
      <c r="C84" t="s">
        <v>49</v>
      </c>
      <c r="D84" t="s">
        <v>160</v>
      </c>
      <c r="E84" t="s">
        <v>29</v>
      </c>
      <c r="F84" t="s">
        <v>64</v>
      </c>
      <c r="G84" t="s">
        <v>349</v>
      </c>
      <c r="H84" t="s">
        <v>729</v>
      </c>
      <c r="I84" t="s">
        <v>33</v>
      </c>
      <c r="J84">
        <v>6.5046296296296293E-3</v>
      </c>
      <c r="K84">
        <v>1</v>
      </c>
      <c r="L84" t="s">
        <v>53</v>
      </c>
      <c r="M84" s="1">
        <v>15533</v>
      </c>
      <c r="N84" t="s">
        <v>723</v>
      </c>
      <c r="O84">
        <v>15533</v>
      </c>
      <c r="Q84">
        <v>1</v>
      </c>
      <c r="T84">
        <v>0</v>
      </c>
      <c r="U84">
        <v>0</v>
      </c>
      <c r="V84">
        <v>0</v>
      </c>
    </row>
    <row r="85" spans="1:22" x14ac:dyDescent="0.2">
      <c r="A85">
        <v>83</v>
      </c>
      <c r="B85" t="s">
        <v>48</v>
      </c>
      <c r="C85" t="s">
        <v>48</v>
      </c>
      <c r="D85" t="s">
        <v>707</v>
      </c>
      <c r="E85" t="s">
        <v>29</v>
      </c>
      <c r="F85" t="s">
        <v>746</v>
      </c>
      <c r="G85" t="s">
        <v>490</v>
      </c>
      <c r="H85" t="s">
        <v>708</v>
      </c>
      <c r="I85" t="s">
        <v>33</v>
      </c>
      <c r="J85">
        <v>5.2696759259259263E-2</v>
      </c>
      <c r="K85">
        <v>4</v>
      </c>
      <c r="L85" t="s">
        <v>53</v>
      </c>
      <c r="M85" s="1">
        <v>15259</v>
      </c>
      <c r="N85" t="s">
        <v>723</v>
      </c>
      <c r="O85">
        <v>8325</v>
      </c>
      <c r="Q85">
        <v>0.54557965790680907</v>
      </c>
      <c r="T85">
        <v>6934</v>
      </c>
      <c r="U85">
        <v>0.45442034209319088</v>
      </c>
      <c r="V85">
        <v>2955</v>
      </c>
    </row>
    <row r="86" spans="1:22" x14ac:dyDescent="0.2">
      <c r="A86">
        <v>84</v>
      </c>
      <c r="B86" t="s">
        <v>37</v>
      </c>
      <c r="C86" t="s">
        <v>864</v>
      </c>
      <c r="D86" t="s">
        <v>628</v>
      </c>
      <c r="E86" t="s">
        <v>29</v>
      </c>
      <c r="F86" t="s">
        <v>308</v>
      </c>
      <c r="G86" t="s">
        <v>105</v>
      </c>
      <c r="H86" t="s">
        <v>188</v>
      </c>
      <c r="I86" t="s">
        <v>33</v>
      </c>
      <c r="J86">
        <v>3.7581018518518521E-2</v>
      </c>
      <c r="K86">
        <v>2</v>
      </c>
      <c r="L86" t="s">
        <v>53</v>
      </c>
      <c r="M86" s="1">
        <v>13521</v>
      </c>
      <c r="N86" t="s">
        <v>659</v>
      </c>
      <c r="O86">
        <v>13120</v>
      </c>
      <c r="P86">
        <v>9070</v>
      </c>
      <c r="Q86">
        <v>0.97034243029361733</v>
      </c>
      <c r="T86">
        <v>401</v>
      </c>
      <c r="U86">
        <v>2.9657569706382662E-2</v>
      </c>
    </row>
    <row r="87" spans="1:22" x14ac:dyDescent="0.2">
      <c r="A87">
        <v>85</v>
      </c>
      <c r="B87" t="s">
        <v>48</v>
      </c>
      <c r="C87" t="s">
        <v>83</v>
      </c>
      <c r="D87" t="s">
        <v>534</v>
      </c>
      <c r="E87" t="s">
        <v>29</v>
      </c>
      <c r="F87" t="s">
        <v>309</v>
      </c>
      <c r="G87" t="s">
        <v>176</v>
      </c>
      <c r="H87" t="s">
        <v>736</v>
      </c>
      <c r="I87" t="s">
        <v>33</v>
      </c>
      <c r="J87">
        <v>3.996527777777778E-2</v>
      </c>
      <c r="K87">
        <v>2</v>
      </c>
      <c r="L87" t="s">
        <v>53</v>
      </c>
      <c r="M87" s="1">
        <v>12542</v>
      </c>
      <c r="N87" t="s">
        <v>723</v>
      </c>
      <c r="O87">
        <v>4398</v>
      </c>
      <c r="Q87">
        <v>0.35066177643119117</v>
      </c>
      <c r="T87">
        <v>8144</v>
      </c>
      <c r="U87">
        <v>0.64933822356880877</v>
      </c>
      <c r="V87">
        <v>5077</v>
      </c>
    </row>
    <row r="88" spans="1:22" x14ac:dyDescent="0.2">
      <c r="A88">
        <v>86</v>
      </c>
      <c r="B88" t="s">
        <v>66</v>
      </c>
      <c r="C88" t="s">
        <v>67</v>
      </c>
      <c r="D88" t="s">
        <v>210</v>
      </c>
      <c r="E88" t="s">
        <v>29</v>
      </c>
      <c r="F88" t="s">
        <v>146</v>
      </c>
      <c r="H88" t="s">
        <v>211</v>
      </c>
      <c r="I88" t="s">
        <v>33</v>
      </c>
      <c r="J88">
        <v>1.4837962962962963E-2</v>
      </c>
      <c r="K88">
        <v>4</v>
      </c>
      <c r="L88" t="s">
        <v>715</v>
      </c>
      <c r="M88" s="1">
        <v>12291</v>
      </c>
      <c r="N88" t="s">
        <v>70</v>
      </c>
      <c r="O88">
        <v>10791</v>
      </c>
      <c r="P88">
        <v>1668</v>
      </c>
      <c r="Q88">
        <v>0.87795948254820599</v>
      </c>
      <c r="R88">
        <v>0</v>
      </c>
      <c r="S88">
        <v>0</v>
      </c>
      <c r="T88">
        <v>1500</v>
      </c>
      <c r="U88">
        <v>0.12204051745179399</v>
      </c>
      <c r="V88">
        <v>1000</v>
      </c>
    </row>
    <row r="89" spans="1:22" x14ac:dyDescent="0.2">
      <c r="A89">
        <v>87</v>
      </c>
      <c r="B89" t="s">
        <v>48</v>
      </c>
      <c r="C89" t="s">
        <v>48</v>
      </c>
      <c r="D89" t="s">
        <v>595</v>
      </c>
      <c r="E89" t="s">
        <v>29</v>
      </c>
      <c r="F89" t="s">
        <v>127</v>
      </c>
      <c r="H89" t="s">
        <v>742</v>
      </c>
      <c r="I89" t="s">
        <v>33</v>
      </c>
      <c r="J89">
        <v>3.142361111111111E-2</v>
      </c>
      <c r="K89">
        <v>4</v>
      </c>
      <c r="L89" t="s">
        <v>53</v>
      </c>
      <c r="M89" s="1">
        <v>11018</v>
      </c>
      <c r="N89" t="s">
        <v>723</v>
      </c>
      <c r="O89">
        <v>10096</v>
      </c>
      <c r="Q89">
        <v>0.91631875113450723</v>
      </c>
      <c r="T89">
        <v>922</v>
      </c>
      <c r="U89">
        <v>8.368124886549283E-2</v>
      </c>
      <c r="V89">
        <v>539</v>
      </c>
    </row>
    <row r="90" spans="1:22" x14ac:dyDescent="0.2">
      <c r="A90">
        <v>88</v>
      </c>
      <c r="B90" t="s">
        <v>26</v>
      </c>
      <c r="C90" t="s">
        <v>711</v>
      </c>
      <c r="D90" t="s">
        <v>501</v>
      </c>
      <c r="E90" t="s">
        <v>29</v>
      </c>
      <c r="F90" t="s">
        <v>143</v>
      </c>
      <c r="G90" t="s">
        <v>36</v>
      </c>
      <c r="H90" t="s">
        <v>502</v>
      </c>
      <c r="I90" t="s">
        <v>33</v>
      </c>
      <c r="J90">
        <v>6.9444444444444441E-3</v>
      </c>
      <c r="K90">
        <v>1</v>
      </c>
      <c r="L90" t="s">
        <v>715</v>
      </c>
      <c r="M90" s="1">
        <v>10389</v>
      </c>
      <c r="N90" t="s">
        <v>42</v>
      </c>
      <c r="O90">
        <v>10389</v>
      </c>
      <c r="P90">
        <v>6241</v>
      </c>
      <c r="Q90">
        <v>1</v>
      </c>
      <c r="S90">
        <v>0</v>
      </c>
      <c r="U90">
        <v>0</v>
      </c>
    </row>
    <row r="91" spans="1:22" x14ac:dyDescent="0.2">
      <c r="A91">
        <v>89</v>
      </c>
      <c r="B91" t="s">
        <v>37</v>
      </c>
      <c r="C91" t="s">
        <v>864</v>
      </c>
      <c r="D91" t="s">
        <v>622</v>
      </c>
      <c r="E91" t="s">
        <v>29</v>
      </c>
      <c r="F91" t="s">
        <v>64</v>
      </c>
      <c r="H91" t="s">
        <v>623</v>
      </c>
      <c r="I91" t="s">
        <v>33</v>
      </c>
      <c r="J91">
        <v>2.207175925925926E-2</v>
      </c>
      <c r="K91">
        <v>2</v>
      </c>
      <c r="L91" t="s">
        <v>53</v>
      </c>
      <c r="M91" s="1">
        <v>8549</v>
      </c>
      <c r="N91" t="s">
        <v>659</v>
      </c>
      <c r="O91">
        <v>8365</v>
      </c>
      <c r="P91">
        <v>6443</v>
      </c>
      <c r="Q91">
        <v>0.97847701485553862</v>
      </c>
      <c r="T91">
        <v>184</v>
      </c>
      <c r="U91">
        <v>2.152298514446134E-2</v>
      </c>
    </row>
    <row r="92" spans="1:22" x14ac:dyDescent="0.2">
      <c r="A92">
        <v>90</v>
      </c>
      <c r="B92" t="s">
        <v>863</v>
      </c>
      <c r="C92" t="s">
        <v>770</v>
      </c>
      <c r="D92" t="s">
        <v>872</v>
      </c>
      <c r="E92" t="s">
        <v>29</v>
      </c>
      <c r="F92" t="s">
        <v>300</v>
      </c>
      <c r="H92" t="s">
        <v>873</v>
      </c>
      <c r="I92" t="s">
        <v>33</v>
      </c>
      <c r="J92">
        <v>2.3726851851851851E-3</v>
      </c>
      <c r="K92">
        <v>3</v>
      </c>
      <c r="L92" t="s">
        <v>100</v>
      </c>
      <c r="M92" s="1">
        <v>8501</v>
      </c>
      <c r="N92" t="s">
        <v>751</v>
      </c>
      <c r="O92">
        <v>8118</v>
      </c>
      <c r="T92">
        <v>383</v>
      </c>
      <c r="U92">
        <v>4.5053523114927656E-2</v>
      </c>
      <c r="V92">
        <v>330</v>
      </c>
    </row>
    <row r="93" spans="1:22" x14ac:dyDescent="0.2">
      <c r="A93">
        <v>91</v>
      </c>
      <c r="B93" t="s">
        <v>48</v>
      </c>
      <c r="C93" t="s">
        <v>133</v>
      </c>
      <c r="D93" t="s">
        <v>223</v>
      </c>
      <c r="E93" t="s">
        <v>29</v>
      </c>
      <c r="F93" t="s">
        <v>512</v>
      </c>
      <c r="H93" t="s">
        <v>737</v>
      </c>
      <c r="I93" t="s">
        <v>33</v>
      </c>
      <c r="J93">
        <v>1.653935185185185E-2</v>
      </c>
      <c r="K93">
        <v>4</v>
      </c>
      <c r="L93" t="s">
        <v>53</v>
      </c>
      <c r="M93" s="1">
        <v>8301</v>
      </c>
      <c r="N93" t="s">
        <v>723</v>
      </c>
      <c r="O93">
        <v>7614</v>
      </c>
      <c r="Q93">
        <v>0.91723888688109867</v>
      </c>
      <c r="T93">
        <v>687</v>
      </c>
      <c r="U93">
        <v>8.276111311890133E-2</v>
      </c>
      <c r="V93">
        <v>687</v>
      </c>
    </row>
    <row r="94" spans="1:22" x14ac:dyDescent="0.2">
      <c r="A94">
        <v>92</v>
      </c>
      <c r="B94" t="s">
        <v>66</v>
      </c>
      <c r="C94" t="s">
        <v>214</v>
      </c>
      <c r="D94" t="s">
        <v>215</v>
      </c>
      <c r="E94" t="s">
        <v>29</v>
      </c>
      <c r="F94" t="s">
        <v>206</v>
      </c>
      <c r="H94" t="s">
        <v>216</v>
      </c>
      <c r="I94" t="s">
        <v>33</v>
      </c>
      <c r="J94">
        <v>8.4143518518518517E-3</v>
      </c>
      <c r="K94">
        <v>63</v>
      </c>
      <c r="L94" t="s">
        <v>715</v>
      </c>
      <c r="M94" s="1">
        <v>8294</v>
      </c>
      <c r="N94" t="s">
        <v>70</v>
      </c>
      <c r="O94">
        <v>3994</v>
      </c>
      <c r="P94">
        <v>453</v>
      </c>
      <c r="Q94">
        <v>0.48155292982879189</v>
      </c>
      <c r="R94">
        <v>0</v>
      </c>
      <c r="S94">
        <v>0</v>
      </c>
      <c r="T94">
        <v>4300</v>
      </c>
      <c r="U94">
        <v>0.51844707017120806</v>
      </c>
      <c r="V94">
        <v>2200</v>
      </c>
    </row>
    <row r="95" spans="1:22" x14ac:dyDescent="0.2">
      <c r="A95">
        <v>93</v>
      </c>
      <c r="B95" t="s">
        <v>37</v>
      </c>
      <c r="C95" t="s">
        <v>864</v>
      </c>
      <c r="D95" t="s">
        <v>720</v>
      </c>
      <c r="E95" t="s">
        <v>29</v>
      </c>
      <c r="F95" t="s">
        <v>110</v>
      </c>
      <c r="G95" t="s">
        <v>373</v>
      </c>
      <c r="H95" t="s">
        <v>664</v>
      </c>
      <c r="I95" t="s">
        <v>33</v>
      </c>
      <c r="J95">
        <v>4.6203703703703698E-2</v>
      </c>
      <c r="K95">
        <v>2</v>
      </c>
      <c r="L95" t="s">
        <v>53</v>
      </c>
      <c r="M95" s="1">
        <v>7829</v>
      </c>
      <c r="N95" t="s">
        <v>659</v>
      </c>
      <c r="O95">
        <v>4573</v>
      </c>
      <c r="P95">
        <v>3050</v>
      </c>
      <c r="Q95">
        <v>0.58411035892195684</v>
      </c>
      <c r="T95">
        <v>3256</v>
      </c>
      <c r="U95">
        <v>0.41588964107804316</v>
      </c>
    </row>
    <row r="96" spans="1:22" x14ac:dyDescent="0.2">
      <c r="A96">
        <v>94</v>
      </c>
      <c r="B96" t="s">
        <v>37</v>
      </c>
      <c r="C96" t="s">
        <v>864</v>
      </c>
      <c r="D96" t="s">
        <v>618</v>
      </c>
      <c r="E96" t="s">
        <v>29</v>
      </c>
      <c r="F96" t="s">
        <v>308</v>
      </c>
      <c r="G96" t="s">
        <v>113</v>
      </c>
      <c r="H96" t="s">
        <v>114</v>
      </c>
      <c r="I96" t="s">
        <v>33</v>
      </c>
      <c r="K96">
        <v>0</v>
      </c>
      <c r="L96" t="s">
        <v>53</v>
      </c>
      <c r="M96" s="1">
        <v>7714</v>
      </c>
      <c r="N96" t="s">
        <v>659</v>
      </c>
      <c r="O96">
        <v>7111</v>
      </c>
      <c r="P96">
        <v>1969</v>
      </c>
      <c r="Q96">
        <v>0.92183043816437649</v>
      </c>
      <c r="T96">
        <v>603</v>
      </c>
      <c r="U96">
        <v>7.8169561835623541E-2</v>
      </c>
    </row>
    <row r="97" spans="1:22" x14ac:dyDescent="0.2">
      <c r="A97">
        <v>95</v>
      </c>
      <c r="B97" t="s">
        <v>48</v>
      </c>
      <c r="C97" t="s">
        <v>49</v>
      </c>
      <c r="D97" t="s">
        <v>174</v>
      </c>
      <c r="E97" t="s">
        <v>29</v>
      </c>
      <c r="F97" t="s">
        <v>309</v>
      </c>
      <c r="G97" t="s">
        <v>176</v>
      </c>
      <c r="H97" t="s">
        <v>727</v>
      </c>
      <c r="I97" t="s">
        <v>33</v>
      </c>
      <c r="J97">
        <v>3.9317129629629632E-2</v>
      </c>
      <c r="K97">
        <v>2</v>
      </c>
      <c r="L97" t="s">
        <v>53</v>
      </c>
      <c r="M97" s="1">
        <v>7617</v>
      </c>
      <c r="N97" t="s">
        <v>723</v>
      </c>
      <c r="O97">
        <v>5951</v>
      </c>
      <c r="Q97">
        <v>0.78127871865563869</v>
      </c>
      <c r="T97">
        <v>1666</v>
      </c>
      <c r="U97">
        <v>0.21872128134436131</v>
      </c>
      <c r="V97">
        <v>1108</v>
      </c>
    </row>
    <row r="98" spans="1:22" x14ac:dyDescent="0.2">
      <c r="A98">
        <v>96</v>
      </c>
      <c r="B98" t="s">
        <v>66</v>
      </c>
      <c r="C98" t="s">
        <v>214</v>
      </c>
      <c r="D98" t="s">
        <v>261</v>
      </c>
      <c r="E98" t="s">
        <v>29</v>
      </c>
      <c r="F98" t="s">
        <v>206</v>
      </c>
      <c r="G98" t="s">
        <v>221</v>
      </c>
      <c r="H98" t="s">
        <v>263</v>
      </c>
      <c r="I98" t="s">
        <v>33</v>
      </c>
      <c r="J98">
        <v>3.6793981481481483E-2</v>
      </c>
      <c r="K98">
        <v>2</v>
      </c>
      <c r="L98" t="s">
        <v>715</v>
      </c>
      <c r="M98" s="1">
        <v>7572</v>
      </c>
      <c r="N98" t="s">
        <v>70</v>
      </c>
      <c r="O98">
        <v>7015</v>
      </c>
      <c r="P98">
        <v>1025</v>
      </c>
      <c r="Q98">
        <v>0.92643951399894353</v>
      </c>
      <c r="R98">
        <v>0</v>
      </c>
      <c r="S98">
        <v>0</v>
      </c>
      <c r="T98">
        <v>557</v>
      </c>
      <c r="U98">
        <v>7.3560486001056524E-2</v>
      </c>
      <c r="V98">
        <v>270</v>
      </c>
    </row>
    <row r="99" spans="1:22" x14ac:dyDescent="0.2">
      <c r="A99">
        <v>97</v>
      </c>
      <c r="B99" t="s">
        <v>48</v>
      </c>
      <c r="C99" t="s">
        <v>83</v>
      </c>
      <c r="D99" t="s">
        <v>205</v>
      </c>
      <c r="E99" t="s">
        <v>29</v>
      </c>
      <c r="F99" t="s">
        <v>206</v>
      </c>
      <c r="H99" t="s">
        <v>734</v>
      </c>
      <c r="I99" t="s">
        <v>33</v>
      </c>
      <c r="J99">
        <v>0.12462962962962963</v>
      </c>
      <c r="K99">
        <v>5</v>
      </c>
      <c r="L99" t="s">
        <v>53</v>
      </c>
      <c r="M99" s="1">
        <v>7402</v>
      </c>
      <c r="N99" t="s">
        <v>723</v>
      </c>
      <c r="O99">
        <v>7402</v>
      </c>
      <c r="Q99">
        <v>1</v>
      </c>
      <c r="T99">
        <v>0</v>
      </c>
      <c r="U99">
        <v>0</v>
      </c>
      <c r="V99">
        <v>0</v>
      </c>
    </row>
    <row r="100" spans="1:22" x14ac:dyDescent="0.2">
      <c r="A100">
        <v>98</v>
      </c>
      <c r="B100" t="s">
        <v>48</v>
      </c>
      <c r="C100" t="s">
        <v>83</v>
      </c>
      <c r="D100" t="s">
        <v>704</v>
      </c>
      <c r="E100" t="s">
        <v>29</v>
      </c>
      <c r="H100" t="s">
        <v>735</v>
      </c>
      <c r="I100" t="s">
        <v>33</v>
      </c>
      <c r="J100">
        <v>1.6516203703703703E-2</v>
      </c>
      <c r="K100">
        <v>19</v>
      </c>
      <c r="L100" t="s">
        <v>53</v>
      </c>
      <c r="M100" s="1">
        <v>7207</v>
      </c>
      <c r="N100" t="s">
        <v>723</v>
      </c>
      <c r="O100">
        <v>4253</v>
      </c>
      <c r="Q100">
        <v>0.59012071597058413</v>
      </c>
      <c r="T100">
        <v>2954</v>
      </c>
      <c r="U100">
        <v>0.40987928402941587</v>
      </c>
      <c r="V100">
        <v>2240</v>
      </c>
    </row>
    <row r="101" spans="1:22" x14ac:dyDescent="0.2">
      <c r="A101">
        <v>99</v>
      </c>
      <c r="B101" t="s">
        <v>48</v>
      </c>
      <c r="C101" t="s">
        <v>49</v>
      </c>
      <c r="D101" t="s">
        <v>169</v>
      </c>
      <c r="E101" t="s">
        <v>29</v>
      </c>
      <c r="F101" t="s">
        <v>308</v>
      </c>
      <c r="G101" t="s">
        <v>455</v>
      </c>
      <c r="H101" t="s">
        <v>731</v>
      </c>
      <c r="I101" t="s">
        <v>33</v>
      </c>
      <c r="J101">
        <v>5.8958333333333335E-2</v>
      </c>
      <c r="K101">
        <v>1</v>
      </c>
      <c r="L101" t="s">
        <v>53</v>
      </c>
      <c r="M101" s="1">
        <v>6792</v>
      </c>
      <c r="N101" t="s">
        <v>723</v>
      </c>
      <c r="O101">
        <v>3310</v>
      </c>
      <c r="Q101">
        <v>0.48733804475853948</v>
      </c>
      <c r="T101">
        <v>3482</v>
      </c>
      <c r="U101">
        <v>0.51266195524146052</v>
      </c>
      <c r="V101">
        <v>2276</v>
      </c>
    </row>
    <row r="102" spans="1:22" x14ac:dyDescent="0.2">
      <c r="A102">
        <v>100</v>
      </c>
      <c r="B102" t="s">
        <v>863</v>
      </c>
      <c r="C102" t="s">
        <v>770</v>
      </c>
      <c r="D102" t="s">
        <v>771</v>
      </c>
      <c r="E102" t="s">
        <v>29</v>
      </c>
      <c r="F102" t="s">
        <v>309</v>
      </c>
      <c r="G102" t="s">
        <v>176</v>
      </c>
      <c r="H102" t="s">
        <v>772</v>
      </c>
      <c r="I102" t="s">
        <v>33</v>
      </c>
      <c r="J102">
        <v>2.6354166666666668E-2</v>
      </c>
      <c r="K102">
        <v>12</v>
      </c>
      <c r="L102" t="s">
        <v>100</v>
      </c>
      <c r="M102" s="1">
        <v>6444</v>
      </c>
      <c r="N102" t="s">
        <v>751</v>
      </c>
      <c r="O102">
        <v>5144</v>
      </c>
      <c r="Q102">
        <v>0.79826194909993797</v>
      </c>
      <c r="T102">
        <v>1300</v>
      </c>
      <c r="U102">
        <v>0.20173805090006208</v>
      </c>
      <c r="V102">
        <v>900</v>
      </c>
    </row>
    <row r="103" spans="1:22" x14ac:dyDescent="0.2">
      <c r="A103">
        <v>101</v>
      </c>
      <c r="B103" t="s">
        <v>37</v>
      </c>
      <c r="C103" t="s">
        <v>864</v>
      </c>
      <c r="D103" t="s">
        <v>638</v>
      </c>
      <c r="E103" t="s">
        <v>29</v>
      </c>
      <c r="F103" t="s">
        <v>140</v>
      </c>
      <c r="G103" t="s">
        <v>226</v>
      </c>
      <c r="H103" t="s">
        <v>227</v>
      </c>
      <c r="I103" t="s">
        <v>33</v>
      </c>
      <c r="J103">
        <v>3.9050925925925926E-2</v>
      </c>
      <c r="K103">
        <v>2</v>
      </c>
      <c r="L103" t="s">
        <v>53</v>
      </c>
      <c r="M103" s="1">
        <v>6205</v>
      </c>
      <c r="N103" t="s">
        <v>659</v>
      </c>
      <c r="O103">
        <v>4208</v>
      </c>
      <c r="P103">
        <v>2917</v>
      </c>
      <c r="Q103">
        <v>0.67816277195809826</v>
      </c>
      <c r="T103">
        <v>1997</v>
      </c>
      <c r="U103">
        <v>0.32183722804190168</v>
      </c>
    </row>
    <row r="104" spans="1:22" x14ac:dyDescent="0.2">
      <c r="A104">
        <v>102</v>
      </c>
      <c r="B104" t="s">
        <v>37</v>
      </c>
      <c r="C104" t="s">
        <v>864</v>
      </c>
      <c r="D104" t="s">
        <v>627</v>
      </c>
      <c r="E104" t="s">
        <v>29</v>
      </c>
      <c r="F104" t="s">
        <v>181</v>
      </c>
      <c r="H104" t="s">
        <v>606</v>
      </c>
      <c r="I104" t="s">
        <v>33</v>
      </c>
      <c r="K104">
        <v>0</v>
      </c>
      <c r="L104" t="s">
        <v>53</v>
      </c>
      <c r="M104" s="1">
        <v>6202</v>
      </c>
      <c r="N104" t="s">
        <v>659</v>
      </c>
      <c r="O104">
        <v>5166</v>
      </c>
      <c r="P104">
        <v>4391</v>
      </c>
      <c r="Q104">
        <v>0.83295711060948086</v>
      </c>
      <c r="T104">
        <v>1036</v>
      </c>
      <c r="U104">
        <v>0.1670428893905192</v>
      </c>
    </row>
    <row r="105" spans="1:22" x14ac:dyDescent="0.2">
      <c r="A105">
        <v>103</v>
      </c>
      <c r="B105" t="s">
        <v>66</v>
      </c>
      <c r="C105" t="s">
        <v>67</v>
      </c>
      <c r="D105" t="s">
        <v>208</v>
      </c>
      <c r="E105" t="s">
        <v>29</v>
      </c>
      <c r="F105" t="s">
        <v>64</v>
      </c>
      <c r="G105" t="s">
        <v>85</v>
      </c>
      <c r="H105" t="s">
        <v>209</v>
      </c>
      <c r="I105" t="s">
        <v>33</v>
      </c>
      <c r="J105">
        <v>3.290509259259259E-2</v>
      </c>
      <c r="K105">
        <v>4</v>
      </c>
      <c r="L105" t="s">
        <v>715</v>
      </c>
      <c r="M105" s="1">
        <v>6141</v>
      </c>
      <c r="N105" t="s">
        <v>70</v>
      </c>
      <c r="O105">
        <v>5976</v>
      </c>
      <c r="P105">
        <v>1207</v>
      </c>
      <c r="Q105">
        <v>0.97313141182217877</v>
      </c>
      <c r="R105">
        <v>0</v>
      </c>
      <c r="S105">
        <v>0</v>
      </c>
      <c r="T105">
        <v>165</v>
      </c>
      <c r="U105">
        <v>2.6868588177821201E-2</v>
      </c>
      <c r="V105">
        <v>110</v>
      </c>
    </row>
    <row r="106" spans="1:22" x14ac:dyDescent="0.2">
      <c r="A106">
        <v>104</v>
      </c>
      <c r="B106" t="s">
        <v>48</v>
      </c>
      <c r="C106" t="s">
        <v>133</v>
      </c>
      <c r="D106" t="s">
        <v>217</v>
      </c>
      <c r="E106" t="s">
        <v>29</v>
      </c>
      <c r="F106" t="s">
        <v>308</v>
      </c>
      <c r="G106" t="s">
        <v>105</v>
      </c>
      <c r="H106" t="s">
        <v>738</v>
      </c>
      <c r="I106" t="s">
        <v>33</v>
      </c>
      <c r="J106">
        <v>8.6921296296296295E-3</v>
      </c>
      <c r="K106">
        <v>4</v>
      </c>
      <c r="L106" t="s">
        <v>53</v>
      </c>
      <c r="M106" s="1">
        <v>6098</v>
      </c>
      <c r="N106" t="s">
        <v>723</v>
      </c>
      <c r="O106">
        <v>5721</v>
      </c>
      <c r="Q106">
        <v>0.93817645129550675</v>
      </c>
      <c r="T106">
        <v>377</v>
      </c>
      <c r="U106">
        <v>6.1823548704493275E-2</v>
      </c>
      <c r="V106">
        <v>258</v>
      </c>
    </row>
    <row r="107" spans="1:22" x14ac:dyDescent="0.2">
      <c r="A107">
        <v>105</v>
      </c>
      <c r="B107" t="s">
        <v>48</v>
      </c>
      <c r="C107" t="s">
        <v>48</v>
      </c>
      <c r="D107" t="s">
        <v>665</v>
      </c>
      <c r="E107" t="s">
        <v>29</v>
      </c>
      <c r="F107" t="s">
        <v>308</v>
      </c>
      <c r="G107" t="s">
        <v>453</v>
      </c>
      <c r="H107" t="s">
        <v>745</v>
      </c>
      <c r="I107" t="s">
        <v>52</v>
      </c>
      <c r="J107">
        <v>9.7337962962962959E-3</v>
      </c>
      <c r="K107">
        <v>5</v>
      </c>
      <c r="L107" t="s">
        <v>53</v>
      </c>
      <c r="M107" s="1">
        <v>5779</v>
      </c>
      <c r="N107" t="s">
        <v>723</v>
      </c>
      <c r="O107">
        <v>4775</v>
      </c>
      <c r="Q107">
        <v>0.82626752033223738</v>
      </c>
      <c r="T107">
        <v>1004</v>
      </c>
      <c r="U107">
        <v>0.17373247966776259</v>
      </c>
      <c r="V107">
        <v>787</v>
      </c>
    </row>
    <row r="108" spans="1:22" x14ac:dyDescent="0.2">
      <c r="A108">
        <v>106</v>
      </c>
      <c r="B108" t="s">
        <v>863</v>
      </c>
      <c r="C108" t="s">
        <v>748</v>
      </c>
      <c r="D108" t="s">
        <v>754</v>
      </c>
      <c r="E108" t="s">
        <v>29</v>
      </c>
      <c r="F108" t="s">
        <v>300</v>
      </c>
      <c r="H108" t="s">
        <v>755</v>
      </c>
      <c r="I108" t="s">
        <v>33</v>
      </c>
      <c r="J108">
        <v>9.6064814814814815E-3</v>
      </c>
      <c r="K108">
        <v>2</v>
      </c>
      <c r="L108" t="s">
        <v>100</v>
      </c>
      <c r="M108" s="1">
        <v>5515</v>
      </c>
      <c r="N108" t="s">
        <v>751</v>
      </c>
      <c r="O108">
        <v>2245</v>
      </c>
      <c r="Q108">
        <v>0.4070716228467815</v>
      </c>
      <c r="T108">
        <v>3270</v>
      </c>
      <c r="U108">
        <v>0.59292837715321844</v>
      </c>
      <c r="V108">
        <v>2800</v>
      </c>
    </row>
    <row r="109" spans="1:22" x14ac:dyDescent="0.2">
      <c r="A109">
        <v>107</v>
      </c>
      <c r="B109" t="s">
        <v>37</v>
      </c>
      <c r="C109" t="s">
        <v>864</v>
      </c>
      <c r="D109" t="s">
        <v>636</v>
      </c>
      <c r="E109" t="s">
        <v>29</v>
      </c>
      <c r="F109" t="s">
        <v>308</v>
      </c>
      <c r="G109" t="s">
        <v>105</v>
      </c>
      <c r="H109" t="s">
        <v>213</v>
      </c>
      <c r="I109" t="s">
        <v>33</v>
      </c>
      <c r="J109">
        <v>2.2604166666666665E-2</v>
      </c>
      <c r="K109">
        <v>2</v>
      </c>
      <c r="L109" t="s">
        <v>53</v>
      </c>
      <c r="M109" s="1">
        <v>5278</v>
      </c>
      <c r="N109" t="s">
        <v>659</v>
      </c>
      <c r="O109">
        <v>5106</v>
      </c>
      <c r="P109">
        <v>3340</v>
      </c>
      <c r="Q109">
        <v>0.9674118984463812</v>
      </c>
      <c r="T109">
        <v>172</v>
      </c>
      <c r="U109">
        <v>3.2588101553618798E-2</v>
      </c>
    </row>
    <row r="110" spans="1:22" x14ac:dyDescent="0.2">
      <c r="A110">
        <v>108</v>
      </c>
      <c r="B110" t="s">
        <v>37</v>
      </c>
      <c r="C110" t="s">
        <v>864</v>
      </c>
      <c r="D110" t="s">
        <v>637</v>
      </c>
      <c r="F110" t="s">
        <v>308</v>
      </c>
      <c r="G110" t="s">
        <v>105</v>
      </c>
      <c r="H110" t="s">
        <v>202</v>
      </c>
      <c r="I110" t="s">
        <v>33</v>
      </c>
      <c r="J110">
        <v>3.6574074074074071E-2</v>
      </c>
      <c r="K110">
        <v>3</v>
      </c>
      <c r="L110" t="s">
        <v>53</v>
      </c>
      <c r="M110" s="1">
        <v>4944</v>
      </c>
      <c r="N110" t="s">
        <v>659</v>
      </c>
      <c r="O110">
        <v>4782</v>
      </c>
      <c r="P110">
        <v>3555</v>
      </c>
      <c r="Q110">
        <v>0.96723300970873782</v>
      </c>
      <c r="T110">
        <v>162</v>
      </c>
      <c r="U110">
        <v>3.2766990291262135E-2</v>
      </c>
    </row>
    <row r="111" spans="1:22" x14ac:dyDescent="0.2">
      <c r="A111">
        <v>109</v>
      </c>
      <c r="B111" t="s">
        <v>863</v>
      </c>
      <c r="C111" t="s">
        <v>792</v>
      </c>
      <c r="D111" t="s">
        <v>793</v>
      </c>
      <c r="E111" t="s">
        <v>29</v>
      </c>
      <c r="F111" t="s">
        <v>318</v>
      </c>
      <c r="G111" t="s">
        <v>391</v>
      </c>
      <c r="H111" t="s">
        <v>794</v>
      </c>
      <c r="I111" t="s">
        <v>33</v>
      </c>
      <c r="J111">
        <v>3.2164351851851854E-2</v>
      </c>
      <c r="K111">
        <v>4</v>
      </c>
      <c r="L111" t="s">
        <v>100</v>
      </c>
      <c r="M111" s="1">
        <v>4763</v>
      </c>
      <c r="N111" t="s">
        <v>751</v>
      </c>
      <c r="O111">
        <v>2473</v>
      </c>
      <c r="Q111">
        <v>0.51921058156623978</v>
      </c>
      <c r="T111">
        <v>2290</v>
      </c>
      <c r="U111">
        <v>0.48078941843376022</v>
      </c>
      <c r="V111">
        <v>1605</v>
      </c>
    </row>
    <row r="112" spans="1:22" x14ac:dyDescent="0.2">
      <c r="A112">
        <v>110</v>
      </c>
      <c r="B112" t="s">
        <v>37</v>
      </c>
      <c r="C112" t="s">
        <v>864</v>
      </c>
      <c r="D112" t="s">
        <v>551</v>
      </c>
      <c r="E112" t="s">
        <v>29</v>
      </c>
      <c r="F112" t="s">
        <v>318</v>
      </c>
      <c r="G112" t="s">
        <v>85</v>
      </c>
      <c r="H112" t="s">
        <v>552</v>
      </c>
      <c r="I112" t="s">
        <v>33</v>
      </c>
      <c r="K112">
        <v>0</v>
      </c>
      <c r="L112" t="s">
        <v>53</v>
      </c>
      <c r="M112" s="1">
        <v>4248</v>
      </c>
      <c r="N112" t="s">
        <v>659</v>
      </c>
      <c r="O112">
        <v>1224</v>
      </c>
      <c r="P112">
        <v>651</v>
      </c>
      <c r="Q112">
        <v>0.28813559322033899</v>
      </c>
      <c r="T112">
        <v>3024</v>
      </c>
      <c r="U112">
        <v>0.71186440677966101</v>
      </c>
    </row>
    <row r="113" spans="1:22" x14ac:dyDescent="0.2">
      <c r="A113">
        <v>111</v>
      </c>
      <c r="B113" t="s">
        <v>863</v>
      </c>
      <c r="C113" t="s">
        <v>795</v>
      </c>
      <c r="D113" t="s">
        <v>796</v>
      </c>
      <c r="E113" t="s">
        <v>29</v>
      </c>
      <c r="F113" t="s">
        <v>318</v>
      </c>
      <c r="G113" t="s">
        <v>199</v>
      </c>
      <c r="H113" t="s">
        <v>797</v>
      </c>
      <c r="I113" t="s">
        <v>33</v>
      </c>
      <c r="J113">
        <v>3.0277777777777778E-2</v>
      </c>
      <c r="K113">
        <v>2</v>
      </c>
      <c r="L113" t="s">
        <v>100</v>
      </c>
      <c r="M113" s="1">
        <v>3439</v>
      </c>
      <c r="N113" t="s">
        <v>751</v>
      </c>
      <c r="O113">
        <v>3320</v>
      </c>
      <c r="Q113">
        <v>0.96539691770863623</v>
      </c>
      <c r="T113">
        <v>119</v>
      </c>
      <c r="U113">
        <v>3.4603082291363767E-2</v>
      </c>
      <c r="V113">
        <v>85</v>
      </c>
    </row>
    <row r="114" spans="1:22" x14ac:dyDescent="0.2">
      <c r="A114">
        <v>112</v>
      </c>
      <c r="B114" t="s">
        <v>37</v>
      </c>
      <c r="C114" t="s">
        <v>864</v>
      </c>
      <c r="D114" t="s">
        <v>721</v>
      </c>
      <c r="E114" t="s">
        <v>29</v>
      </c>
      <c r="F114" t="s">
        <v>146</v>
      </c>
      <c r="H114" t="s">
        <v>671</v>
      </c>
      <c r="I114" t="s">
        <v>33</v>
      </c>
      <c r="J114">
        <v>4.2719907407407408E-2</v>
      </c>
      <c r="K114">
        <v>5</v>
      </c>
      <c r="L114" t="s">
        <v>53</v>
      </c>
      <c r="M114" s="1">
        <v>3226</v>
      </c>
      <c r="N114" t="s">
        <v>659</v>
      </c>
      <c r="O114">
        <v>2819</v>
      </c>
      <c r="P114">
        <v>2118</v>
      </c>
      <c r="Q114">
        <v>0.87383756974581528</v>
      </c>
      <c r="T114">
        <v>407</v>
      </c>
      <c r="U114">
        <v>0.12616243025418475</v>
      </c>
    </row>
    <row r="115" spans="1:22" x14ac:dyDescent="0.2">
      <c r="A115">
        <v>113</v>
      </c>
      <c r="B115" t="s">
        <v>26</v>
      </c>
      <c r="C115" t="s">
        <v>711</v>
      </c>
      <c r="D115" t="s">
        <v>600</v>
      </c>
      <c r="E115" t="s">
        <v>29</v>
      </c>
      <c r="H115" t="s">
        <v>601</v>
      </c>
      <c r="I115" t="s">
        <v>33</v>
      </c>
      <c r="K115">
        <v>0</v>
      </c>
      <c r="L115" t="s">
        <v>715</v>
      </c>
      <c r="M115" s="1">
        <v>3026</v>
      </c>
      <c r="N115" t="s">
        <v>42</v>
      </c>
      <c r="O115">
        <v>2800</v>
      </c>
      <c r="P115">
        <v>1528</v>
      </c>
      <c r="Q115">
        <v>0.92531394580304027</v>
      </c>
      <c r="S115">
        <v>0</v>
      </c>
      <c r="T115">
        <v>226</v>
      </c>
      <c r="U115">
        <v>7.4686054196959686E-2</v>
      </c>
    </row>
    <row r="116" spans="1:22" x14ac:dyDescent="0.2">
      <c r="A116">
        <v>114</v>
      </c>
      <c r="B116" t="s">
        <v>863</v>
      </c>
      <c r="C116" t="s">
        <v>781</v>
      </c>
      <c r="D116" t="s">
        <v>781</v>
      </c>
      <c r="E116" t="s">
        <v>782</v>
      </c>
      <c r="F116" t="s">
        <v>30</v>
      </c>
      <c r="H116" t="s">
        <v>783</v>
      </c>
      <c r="I116" t="s">
        <v>33</v>
      </c>
      <c r="J116">
        <v>2.9398148148148149E-2</v>
      </c>
      <c r="K116">
        <v>4</v>
      </c>
      <c r="L116" t="s">
        <v>100</v>
      </c>
      <c r="M116" s="1">
        <v>2970</v>
      </c>
      <c r="N116" t="s">
        <v>751</v>
      </c>
      <c r="O116">
        <v>254</v>
      </c>
      <c r="Q116">
        <v>8.5521885521885527E-2</v>
      </c>
      <c r="T116">
        <v>2716</v>
      </c>
      <c r="U116">
        <v>0.91447811447811445</v>
      </c>
      <c r="V116">
        <v>1736</v>
      </c>
    </row>
    <row r="117" spans="1:22" x14ac:dyDescent="0.2">
      <c r="A117">
        <v>115</v>
      </c>
      <c r="B117" t="s">
        <v>48</v>
      </c>
      <c r="C117" t="s">
        <v>49</v>
      </c>
      <c r="D117" t="s">
        <v>232</v>
      </c>
      <c r="E117" t="s">
        <v>29</v>
      </c>
      <c r="F117" t="s">
        <v>30</v>
      </c>
      <c r="G117" t="s">
        <v>119</v>
      </c>
      <c r="H117" t="s">
        <v>728</v>
      </c>
      <c r="I117" t="s">
        <v>33</v>
      </c>
      <c r="J117">
        <v>1.1979166666666667E-2</v>
      </c>
      <c r="K117">
        <v>3</v>
      </c>
      <c r="L117" t="s">
        <v>53</v>
      </c>
      <c r="M117" s="1">
        <v>2947</v>
      </c>
      <c r="N117" t="s">
        <v>723</v>
      </c>
      <c r="O117">
        <v>2398</v>
      </c>
      <c r="Q117">
        <v>0.81370885646420088</v>
      </c>
      <c r="T117">
        <v>549</v>
      </c>
      <c r="U117">
        <v>0.18629114353579912</v>
      </c>
      <c r="V117">
        <v>491</v>
      </c>
    </row>
    <row r="118" spans="1:22" x14ac:dyDescent="0.2">
      <c r="A118">
        <v>116</v>
      </c>
      <c r="B118" t="s">
        <v>66</v>
      </c>
      <c r="C118" t="s">
        <v>214</v>
      </c>
      <c r="D118" t="s">
        <v>266</v>
      </c>
      <c r="E118" t="s">
        <v>29</v>
      </c>
      <c r="F118" t="s">
        <v>206</v>
      </c>
      <c r="H118" t="s">
        <v>268</v>
      </c>
      <c r="I118" t="s">
        <v>33</v>
      </c>
      <c r="J118">
        <v>2.6944444444444444E-2</v>
      </c>
      <c r="K118">
        <v>2</v>
      </c>
      <c r="L118" t="s">
        <v>715</v>
      </c>
      <c r="M118" s="1">
        <v>2845</v>
      </c>
      <c r="N118" t="s">
        <v>70</v>
      </c>
      <c r="O118">
        <v>2460</v>
      </c>
      <c r="P118">
        <v>355</v>
      </c>
      <c r="Q118">
        <v>0.86467486818980666</v>
      </c>
      <c r="R118">
        <v>0</v>
      </c>
      <c r="S118">
        <v>0</v>
      </c>
      <c r="T118">
        <v>385</v>
      </c>
      <c r="U118">
        <v>0.13532513181019332</v>
      </c>
      <c r="V118">
        <v>139</v>
      </c>
    </row>
    <row r="119" spans="1:22" x14ac:dyDescent="0.2">
      <c r="A119">
        <v>117</v>
      </c>
      <c r="B119" t="s">
        <v>37</v>
      </c>
      <c r="C119" t="s">
        <v>864</v>
      </c>
      <c r="D119" t="s">
        <v>645</v>
      </c>
      <c r="E119" t="s">
        <v>29</v>
      </c>
      <c r="F119" t="s">
        <v>130</v>
      </c>
      <c r="G119" t="s">
        <v>386</v>
      </c>
      <c r="H119" t="s">
        <v>646</v>
      </c>
      <c r="I119" t="s">
        <v>33</v>
      </c>
      <c r="J119">
        <v>1.0590277777777777E-2</v>
      </c>
      <c r="K119">
        <v>1</v>
      </c>
      <c r="L119" t="s">
        <v>53</v>
      </c>
      <c r="M119" s="1">
        <v>2794</v>
      </c>
      <c r="N119" t="s">
        <v>659</v>
      </c>
      <c r="O119">
        <v>2685</v>
      </c>
      <c r="P119">
        <v>2234</v>
      </c>
      <c r="Q119">
        <v>0.96098783106657126</v>
      </c>
      <c r="T119">
        <v>109</v>
      </c>
      <c r="U119">
        <v>3.9012168933428779E-2</v>
      </c>
    </row>
    <row r="120" spans="1:22" x14ac:dyDescent="0.2">
      <c r="A120">
        <v>118</v>
      </c>
      <c r="B120" t="s">
        <v>37</v>
      </c>
      <c r="C120" t="s">
        <v>864</v>
      </c>
      <c r="D120" t="s">
        <v>542</v>
      </c>
      <c r="E120" t="s">
        <v>29</v>
      </c>
      <c r="F120" t="s">
        <v>318</v>
      </c>
      <c r="G120" t="s">
        <v>394</v>
      </c>
      <c r="H120" t="s">
        <v>546</v>
      </c>
      <c r="I120" t="s">
        <v>33</v>
      </c>
      <c r="K120">
        <v>0</v>
      </c>
      <c r="L120" t="s">
        <v>53</v>
      </c>
      <c r="M120" s="1">
        <v>2714</v>
      </c>
      <c r="N120" t="s">
        <v>659</v>
      </c>
      <c r="O120">
        <v>2496</v>
      </c>
      <c r="P120">
        <v>1400</v>
      </c>
      <c r="Q120">
        <v>0.91967575534266766</v>
      </c>
      <c r="T120">
        <v>218</v>
      </c>
      <c r="U120">
        <v>8.0324244657332344E-2</v>
      </c>
    </row>
    <row r="121" spans="1:22" x14ac:dyDescent="0.2">
      <c r="A121">
        <v>119</v>
      </c>
      <c r="B121" t="s">
        <v>37</v>
      </c>
      <c r="C121" t="s">
        <v>864</v>
      </c>
      <c r="D121" t="s">
        <v>876</v>
      </c>
      <c r="E121" t="s">
        <v>29</v>
      </c>
      <c r="F121" t="s">
        <v>122</v>
      </c>
      <c r="H121" t="s">
        <v>877</v>
      </c>
      <c r="I121" t="s">
        <v>33</v>
      </c>
      <c r="K121">
        <v>2</v>
      </c>
      <c r="L121" t="s">
        <v>53</v>
      </c>
      <c r="M121" s="1">
        <v>2311</v>
      </c>
      <c r="N121" t="s">
        <v>659</v>
      </c>
      <c r="O121">
        <v>2311</v>
      </c>
      <c r="P121">
        <v>964</v>
      </c>
      <c r="Q121">
        <v>1</v>
      </c>
      <c r="U121">
        <v>0</v>
      </c>
    </row>
    <row r="122" spans="1:22" x14ac:dyDescent="0.2">
      <c r="A122">
        <v>120</v>
      </c>
      <c r="B122" t="s">
        <v>863</v>
      </c>
      <c r="C122" t="s">
        <v>373</v>
      </c>
      <c r="D122" t="s">
        <v>373</v>
      </c>
      <c r="E122" t="s">
        <v>29</v>
      </c>
      <c r="F122" t="s">
        <v>30</v>
      </c>
      <c r="H122" t="s">
        <v>801</v>
      </c>
      <c r="I122" t="s">
        <v>33</v>
      </c>
      <c r="J122">
        <v>2.7129629629629629E-2</v>
      </c>
      <c r="K122">
        <v>5</v>
      </c>
      <c r="L122" t="s">
        <v>100</v>
      </c>
      <c r="M122" s="1">
        <v>2017</v>
      </c>
      <c r="N122" t="s">
        <v>751</v>
      </c>
      <c r="O122">
        <v>1353</v>
      </c>
      <c r="Q122">
        <v>0.6707982151710461</v>
      </c>
      <c r="T122">
        <v>664</v>
      </c>
      <c r="U122">
        <v>0.3292017848289539</v>
      </c>
      <c r="V122">
        <v>517</v>
      </c>
    </row>
    <row r="123" spans="1:22" x14ac:dyDescent="0.2">
      <c r="A123">
        <v>121</v>
      </c>
      <c r="B123" t="s">
        <v>37</v>
      </c>
      <c r="C123" t="s">
        <v>864</v>
      </c>
      <c r="D123" t="s">
        <v>157</v>
      </c>
      <c r="E123" t="s">
        <v>29</v>
      </c>
      <c r="F123" t="s">
        <v>318</v>
      </c>
      <c r="G123" t="s">
        <v>158</v>
      </c>
      <c r="H123" t="s">
        <v>159</v>
      </c>
      <c r="I123" t="s">
        <v>33</v>
      </c>
      <c r="K123">
        <v>0</v>
      </c>
      <c r="L123" t="s">
        <v>53</v>
      </c>
      <c r="M123" s="1">
        <v>1972</v>
      </c>
      <c r="N123" t="s">
        <v>659</v>
      </c>
      <c r="O123">
        <v>1836</v>
      </c>
      <c r="P123">
        <v>772</v>
      </c>
      <c r="Q123">
        <v>0.93103448275862066</v>
      </c>
      <c r="T123">
        <v>136</v>
      </c>
      <c r="U123">
        <v>6.8965517241379309E-2</v>
      </c>
    </row>
    <row r="124" spans="1:22" x14ac:dyDescent="0.2">
      <c r="A124">
        <v>122</v>
      </c>
      <c r="B124" t="s">
        <v>48</v>
      </c>
      <c r="C124" t="s">
        <v>49</v>
      </c>
      <c r="D124" t="s">
        <v>241</v>
      </c>
      <c r="E124" t="s">
        <v>29</v>
      </c>
      <c r="F124" t="s">
        <v>180</v>
      </c>
      <c r="G124" t="s">
        <v>242</v>
      </c>
      <c r="H124" t="s">
        <v>730</v>
      </c>
      <c r="I124" t="s">
        <v>33</v>
      </c>
      <c r="J124">
        <v>0</v>
      </c>
      <c r="K124">
        <v>0</v>
      </c>
      <c r="L124" t="s">
        <v>53</v>
      </c>
      <c r="M124" s="1">
        <v>1880</v>
      </c>
      <c r="N124" t="s">
        <v>723</v>
      </c>
      <c r="O124">
        <v>1469</v>
      </c>
      <c r="Q124">
        <v>0.78138297872340423</v>
      </c>
      <c r="T124">
        <v>411</v>
      </c>
      <c r="U124">
        <v>0.21861702127659574</v>
      </c>
      <c r="V124">
        <v>216</v>
      </c>
    </row>
    <row r="125" spans="1:22" x14ac:dyDescent="0.2">
      <c r="A125">
        <v>123</v>
      </c>
      <c r="B125" t="s">
        <v>48</v>
      </c>
      <c r="C125" t="s">
        <v>48</v>
      </c>
      <c r="D125" t="s">
        <v>694</v>
      </c>
      <c r="E125" t="s">
        <v>29</v>
      </c>
      <c r="F125" t="s">
        <v>308</v>
      </c>
      <c r="G125" t="s">
        <v>105</v>
      </c>
      <c r="H125" t="s">
        <v>695</v>
      </c>
      <c r="I125" t="s">
        <v>33</v>
      </c>
      <c r="J125">
        <v>2.8032407407407409E-2</v>
      </c>
      <c r="K125">
        <v>3</v>
      </c>
      <c r="L125" t="s">
        <v>53</v>
      </c>
      <c r="M125" s="1">
        <v>1330</v>
      </c>
      <c r="N125" t="s">
        <v>723</v>
      </c>
      <c r="O125">
        <v>1009</v>
      </c>
      <c r="Q125">
        <v>0.75864661654135335</v>
      </c>
      <c r="T125">
        <v>321</v>
      </c>
      <c r="U125">
        <v>0.24135338345864663</v>
      </c>
      <c r="V125">
        <v>221</v>
      </c>
    </row>
    <row r="126" spans="1:22" x14ac:dyDescent="0.2">
      <c r="A126">
        <v>124</v>
      </c>
      <c r="B126" t="s">
        <v>37</v>
      </c>
      <c r="C126" t="s">
        <v>864</v>
      </c>
      <c r="D126" t="s">
        <v>879</v>
      </c>
      <c r="E126" t="s">
        <v>29</v>
      </c>
      <c r="F126" t="s">
        <v>309</v>
      </c>
      <c r="G126" t="s">
        <v>373</v>
      </c>
      <c r="H126" t="s">
        <v>880</v>
      </c>
      <c r="I126" t="s">
        <v>33</v>
      </c>
      <c r="K126">
        <v>0</v>
      </c>
      <c r="L126" t="s">
        <v>53</v>
      </c>
      <c r="M126" s="1">
        <v>1133</v>
      </c>
      <c r="N126" t="s">
        <v>659</v>
      </c>
      <c r="O126">
        <v>1104</v>
      </c>
      <c r="P126">
        <v>667</v>
      </c>
      <c r="Q126">
        <v>0.97440423654015884</v>
      </c>
      <c r="T126">
        <v>29</v>
      </c>
      <c r="U126">
        <v>2.5595763459841131E-2</v>
      </c>
    </row>
    <row r="127" spans="1:22" x14ac:dyDescent="0.2">
      <c r="A127">
        <v>125</v>
      </c>
      <c r="B127" t="s">
        <v>37</v>
      </c>
      <c r="C127" t="s">
        <v>864</v>
      </c>
      <c r="D127" t="s">
        <v>632</v>
      </c>
      <c r="E127" t="s">
        <v>29</v>
      </c>
      <c r="F127" t="s">
        <v>633</v>
      </c>
      <c r="G127" t="s">
        <v>634</v>
      </c>
      <c r="H127" t="s">
        <v>635</v>
      </c>
      <c r="I127" t="s">
        <v>33</v>
      </c>
      <c r="K127">
        <v>0</v>
      </c>
      <c r="L127" t="s">
        <v>53</v>
      </c>
      <c r="M127" s="1">
        <v>997</v>
      </c>
      <c r="N127" t="s">
        <v>659</v>
      </c>
      <c r="O127">
        <v>623</v>
      </c>
      <c r="P127">
        <v>312</v>
      </c>
      <c r="Q127">
        <v>0.62487462387161485</v>
      </c>
      <c r="T127">
        <v>374</v>
      </c>
      <c r="U127">
        <v>0.37512537612838515</v>
      </c>
    </row>
    <row r="128" spans="1:22" x14ac:dyDescent="0.2">
      <c r="A128">
        <v>126</v>
      </c>
      <c r="B128" t="s">
        <v>37</v>
      </c>
      <c r="C128" t="s">
        <v>864</v>
      </c>
      <c r="D128" t="s">
        <v>639</v>
      </c>
      <c r="E128" t="s">
        <v>29</v>
      </c>
      <c r="F128" t="s">
        <v>140</v>
      </c>
      <c r="G128" t="s">
        <v>172</v>
      </c>
      <c r="H128" t="s">
        <v>640</v>
      </c>
      <c r="I128" t="s">
        <v>33</v>
      </c>
      <c r="J128">
        <v>2.4108796296296298E-2</v>
      </c>
      <c r="K128">
        <v>2</v>
      </c>
      <c r="L128" t="s">
        <v>53</v>
      </c>
      <c r="M128" s="1">
        <v>862</v>
      </c>
      <c r="N128" t="s">
        <v>659</v>
      </c>
      <c r="O128">
        <v>413</v>
      </c>
      <c r="P128">
        <v>296</v>
      </c>
      <c r="Q128">
        <v>0.4791183294663573</v>
      </c>
      <c r="T128">
        <v>449</v>
      </c>
      <c r="U128">
        <v>0.52088167053364265</v>
      </c>
    </row>
    <row r="129" spans="1:22" x14ac:dyDescent="0.2">
      <c r="A129">
        <v>127</v>
      </c>
      <c r="B129" t="s">
        <v>863</v>
      </c>
      <c r="C129" t="s">
        <v>748</v>
      </c>
      <c r="D129" t="s">
        <v>752</v>
      </c>
      <c r="E129" t="s">
        <v>29</v>
      </c>
      <c r="F129" t="s">
        <v>30</v>
      </c>
      <c r="G129" t="s">
        <v>98</v>
      </c>
      <c r="H129" t="s">
        <v>753</v>
      </c>
      <c r="I129" t="s">
        <v>33</v>
      </c>
      <c r="J129">
        <v>2.4791666666666667E-2</v>
      </c>
      <c r="K129">
        <v>10</v>
      </c>
      <c r="L129" t="s">
        <v>100</v>
      </c>
      <c r="M129" s="1">
        <v>635</v>
      </c>
      <c r="N129" t="s">
        <v>751</v>
      </c>
      <c r="O129">
        <v>635</v>
      </c>
      <c r="Q129">
        <v>1</v>
      </c>
    </row>
    <row r="130" spans="1:22" x14ac:dyDescent="0.2">
      <c r="A130">
        <v>128</v>
      </c>
      <c r="B130" t="s">
        <v>271</v>
      </c>
      <c r="C130" t="s">
        <v>884</v>
      </c>
      <c r="D130" t="s">
        <v>273</v>
      </c>
      <c r="E130" t="s">
        <v>29</v>
      </c>
      <c r="F130" t="s">
        <v>318</v>
      </c>
      <c r="H130" t="s">
        <v>885</v>
      </c>
      <c r="I130" t="s">
        <v>33</v>
      </c>
      <c r="J130">
        <v>1.1817129629629629E-2</v>
      </c>
      <c r="K130">
        <v>2</v>
      </c>
      <c r="L130" t="s">
        <v>100</v>
      </c>
      <c r="M130" s="1">
        <v>543</v>
      </c>
      <c r="N130" t="s">
        <v>35</v>
      </c>
      <c r="O130">
        <v>465</v>
      </c>
      <c r="Q130">
        <v>0.85635359116022103</v>
      </c>
      <c r="R130">
        <v>0</v>
      </c>
      <c r="S130">
        <v>0</v>
      </c>
      <c r="T130">
        <v>78</v>
      </c>
      <c r="U130">
        <v>0.143646408839779</v>
      </c>
      <c r="V130">
        <v>66</v>
      </c>
    </row>
    <row r="131" spans="1:22" x14ac:dyDescent="0.2">
      <c r="A131">
        <v>129</v>
      </c>
      <c r="B131" t="s">
        <v>863</v>
      </c>
      <c r="C131" t="s">
        <v>881</v>
      </c>
      <c r="D131" t="s">
        <v>882</v>
      </c>
      <c r="E131" t="s">
        <v>29</v>
      </c>
      <c r="F131" t="s">
        <v>309</v>
      </c>
      <c r="G131" t="s">
        <v>176</v>
      </c>
      <c r="H131" t="s">
        <v>883</v>
      </c>
      <c r="I131" t="s">
        <v>33</v>
      </c>
      <c r="J131">
        <v>2.7430555555555555E-2</v>
      </c>
      <c r="K131">
        <v>1</v>
      </c>
      <c r="L131" t="s">
        <v>100</v>
      </c>
      <c r="M131" s="1">
        <v>508</v>
      </c>
      <c r="N131" t="s">
        <v>751</v>
      </c>
      <c r="O131">
        <v>508</v>
      </c>
      <c r="Q131">
        <v>1</v>
      </c>
    </row>
    <row r="132" spans="1:22" x14ac:dyDescent="0.2">
      <c r="A132">
        <v>130</v>
      </c>
      <c r="B132" t="s">
        <v>66</v>
      </c>
      <c r="C132" t="s">
        <v>67</v>
      </c>
      <c r="D132" t="s">
        <v>275</v>
      </c>
      <c r="E132" t="s">
        <v>29</v>
      </c>
      <c r="F132" t="s">
        <v>206</v>
      </c>
      <c r="H132" t="s">
        <v>276</v>
      </c>
      <c r="I132" t="s">
        <v>33</v>
      </c>
      <c r="J132">
        <v>3.0300925925925926E-2</v>
      </c>
      <c r="K132">
        <v>2</v>
      </c>
      <c r="L132" t="s">
        <v>715</v>
      </c>
      <c r="M132" s="1">
        <v>308</v>
      </c>
      <c r="N132" t="s">
        <v>70</v>
      </c>
      <c r="O132">
        <v>308</v>
      </c>
      <c r="P132">
        <v>47</v>
      </c>
      <c r="Q132">
        <v>1</v>
      </c>
      <c r="R132">
        <v>0</v>
      </c>
      <c r="S132">
        <v>0</v>
      </c>
      <c r="T132">
        <v>0</v>
      </c>
      <c r="U132">
        <v>0</v>
      </c>
      <c r="V132">
        <v>0</v>
      </c>
    </row>
    <row r="133" spans="1:22" x14ac:dyDescent="0.2">
      <c r="A133">
        <v>131</v>
      </c>
      <c r="B133" t="s">
        <v>863</v>
      </c>
      <c r="C133" t="s">
        <v>748</v>
      </c>
      <c r="D133" t="s">
        <v>758</v>
      </c>
      <c r="E133" t="s">
        <v>29</v>
      </c>
      <c r="F133" t="s">
        <v>886</v>
      </c>
      <c r="G133" t="s">
        <v>429</v>
      </c>
      <c r="H133" t="s">
        <v>759</v>
      </c>
      <c r="I133" t="s">
        <v>33</v>
      </c>
      <c r="K133">
        <v>0</v>
      </c>
      <c r="L133" t="s">
        <v>100</v>
      </c>
      <c r="M133" s="1">
        <v>136</v>
      </c>
      <c r="N133" t="s">
        <v>751</v>
      </c>
      <c r="O133">
        <v>136</v>
      </c>
      <c r="Q133">
        <v>1</v>
      </c>
    </row>
    <row r="134" spans="1:22" x14ac:dyDescent="0.2">
      <c r="A134">
        <v>132</v>
      </c>
      <c r="B134" t="s">
        <v>863</v>
      </c>
      <c r="C134" t="s">
        <v>763</v>
      </c>
      <c r="D134" t="s">
        <v>768</v>
      </c>
      <c r="E134" t="s">
        <v>29</v>
      </c>
      <c r="F134" t="s">
        <v>300</v>
      </c>
      <c r="H134" t="s">
        <v>769</v>
      </c>
      <c r="I134" t="s">
        <v>33</v>
      </c>
      <c r="K134">
        <v>0</v>
      </c>
      <c r="L134" t="s">
        <v>100</v>
      </c>
      <c r="M134" s="1">
        <v>89</v>
      </c>
      <c r="N134" t="s">
        <v>751</v>
      </c>
      <c r="O134">
        <v>89</v>
      </c>
      <c r="Q134">
        <v>1</v>
      </c>
    </row>
    <row r="135" spans="1:22" x14ac:dyDescent="0.2">
      <c r="A135">
        <v>133</v>
      </c>
      <c r="B135" t="s">
        <v>863</v>
      </c>
      <c r="C135" t="s">
        <v>763</v>
      </c>
      <c r="D135" t="s">
        <v>764</v>
      </c>
      <c r="E135" t="s">
        <v>29</v>
      </c>
      <c r="F135" t="s">
        <v>30</v>
      </c>
      <c r="G135" t="s">
        <v>119</v>
      </c>
      <c r="H135" t="s">
        <v>765</v>
      </c>
      <c r="I135" t="s">
        <v>33</v>
      </c>
      <c r="K135">
        <v>0</v>
      </c>
      <c r="L135" t="s">
        <v>100</v>
      </c>
      <c r="M135" s="1">
        <v>79</v>
      </c>
      <c r="N135" t="s">
        <v>751</v>
      </c>
      <c r="O135">
        <v>79</v>
      </c>
      <c r="Q135">
        <v>1</v>
      </c>
    </row>
    <row r="136" spans="1:22" x14ac:dyDescent="0.2">
      <c r="M136" s="1"/>
    </row>
    <row r="137" spans="1:22" x14ac:dyDescent="0.2">
      <c r="M137" s="814">
        <f>SUM(M3:M136)</f>
        <v>13103899.210000001</v>
      </c>
    </row>
  </sheetData>
  <mergeCells count="3">
    <mergeCell ref="J1:Q1"/>
    <mergeCell ref="R1:S1"/>
    <mergeCell ref="T1:V1"/>
  </mergeCells>
  <phoneticPr fontId="14"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52AAB-82FD-D844-81E2-F4608FE4E481}">
  <dimension ref="A1:AF131"/>
  <sheetViews>
    <sheetView zoomScaleNormal="90" workbookViewId="0">
      <selection sqref="A1:XFD2"/>
    </sheetView>
  </sheetViews>
  <sheetFormatPr baseColWidth="10" defaultRowHeight="15" x14ac:dyDescent="0.2"/>
  <cols>
    <col min="2" max="2" width="27.83203125" bestFit="1" customWidth="1"/>
    <col min="3" max="3" width="18.33203125" bestFit="1" customWidth="1"/>
    <col min="4" max="4" width="19.1640625" bestFit="1" customWidth="1"/>
    <col min="5" max="5" width="8.6640625" customWidth="1"/>
    <col min="7" max="7" width="15" customWidth="1"/>
    <col min="8" max="8" width="50" customWidth="1"/>
    <col min="13" max="13" width="12.6640625" bestFit="1" customWidth="1"/>
    <col min="15" max="15" width="15.1640625" customWidth="1"/>
    <col min="19" max="19" width="26.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x14ac:dyDescent="0.2">
      <c r="A2" s="158" t="s">
        <v>4</v>
      </c>
      <c r="B2" s="159" t="s">
        <v>5</v>
      </c>
      <c r="C2" s="159" t="s">
        <v>6</v>
      </c>
      <c r="D2" s="159" t="s">
        <v>7</v>
      </c>
      <c r="E2" s="159" t="s">
        <v>8</v>
      </c>
      <c r="F2" s="159" t="s">
        <v>9</v>
      </c>
      <c r="G2" s="159" t="s">
        <v>10</v>
      </c>
      <c r="H2" s="159" t="s">
        <v>11</v>
      </c>
      <c r="I2" s="632" t="s">
        <v>12</v>
      </c>
      <c r="J2" s="633" t="s">
        <v>13</v>
      </c>
      <c r="K2" s="159" t="s">
        <v>14</v>
      </c>
      <c r="L2" s="159" t="s">
        <v>802</v>
      </c>
      <c r="M2" s="160" t="s">
        <v>16</v>
      </c>
      <c r="N2" s="159" t="s">
        <v>17</v>
      </c>
      <c r="O2" s="159" t="s">
        <v>18</v>
      </c>
      <c r="P2" s="159" t="s">
        <v>19</v>
      </c>
      <c r="Q2" s="161" t="s">
        <v>20</v>
      </c>
      <c r="R2" s="162" t="s">
        <v>21</v>
      </c>
      <c r="S2" s="162" t="s">
        <v>22</v>
      </c>
      <c r="T2" s="162" t="s">
        <v>23</v>
      </c>
      <c r="U2" s="162" t="s">
        <v>24</v>
      </c>
      <c r="V2" s="782" t="s">
        <v>25</v>
      </c>
      <c r="W2" s="786"/>
      <c r="X2" s="73"/>
      <c r="Y2" s="36"/>
      <c r="Z2" s="36"/>
      <c r="AA2" s="36"/>
      <c r="AB2" s="36"/>
      <c r="AC2" s="36"/>
      <c r="AD2" s="36"/>
      <c r="AE2" s="36"/>
      <c r="AF2" s="36"/>
    </row>
    <row r="3" spans="1:32" x14ac:dyDescent="0.2">
      <c r="A3" s="631">
        <v>1</v>
      </c>
      <c r="B3" s="631" t="s">
        <v>524</v>
      </c>
      <c r="C3" s="631" t="s">
        <v>554</v>
      </c>
      <c r="D3" s="631" t="s">
        <v>288</v>
      </c>
      <c r="E3" s="631" t="s">
        <v>29</v>
      </c>
      <c r="F3" s="631" t="s">
        <v>64</v>
      </c>
      <c r="G3" s="631"/>
      <c r="H3" s="631" t="s">
        <v>558</v>
      </c>
      <c r="I3" s="631" t="s">
        <v>557</v>
      </c>
      <c r="J3" s="785">
        <v>1.7175925925925924E-2</v>
      </c>
      <c r="K3" s="631">
        <v>5</v>
      </c>
      <c r="L3" s="631" t="s">
        <v>712</v>
      </c>
      <c r="M3" s="787">
        <v>1364112</v>
      </c>
      <c r="N3" t="s">
        <v>47</v>
      </c>
      <c r="O3">
        <v>56657</v>
      </c>
      <c r="P3">
        <v>39198</v>
      </c>
      <c r="Q3" s="751">
        <v>4.1533979614577103E-2</v>
      </c>
      <c r="R3">
        <v>0</v>
      </c>
      <c r="S3" s="751">
        <v>0</v>
      </c>
      <c r="T3">
        <v>1307455</v>
      </c>
      <c r="U3" s="751">
        <v>0.95846602038542295</v>
      </c>
      <c r="V3" s="749">
        <v>354829</v>
      </c>
    </row>
    <row r="4" spans="1:32" x14ac:dyDescent="0.2">
      <c r="A4" s="631">
        <v>2</v>
      </c>
      <c r="B4" s="631" t="s">
        <v>26</v>
      </c>
      <c r="C4" s="631" t="s">
        <v>27</v>
      </c>
      <c r="D4" s="631" t="s">
        <v>28</v>
      </c>
      <c r="E4" s="631" t="s">
        <v>29</v>
      </c>
      <c r="F4" s="631" t="s">
        <v>30</v>
      </c>
      <c r="G4" s="631" t="s">
        <v>31</v>
      </c>
      <c r="H4" s="631" t="s">
        <v>32</v>
      </c>
      <c r="I4" s="631" t="s">
        <v>33</v>
      </c>
      <c r="J4" s="785">
        <v>2.1828703703703701E-2</v>
      </c>
      <c r="K4" s="631">
        <v>30</v>
      </c>
      <c r="L4" s="631" t="s">
        <v>712</v>
      </c>
      <c r="M4" s="788">
        <v>1225493</v>
      </c>
      <c r="N4" t="s">
        <v>674</v>
      </c>
      <c r="O4">
        <v>896330</v>
      </c>
      <c r="P4">
        <v>375048</v>
      </c>
      <c r="Q4" s="751">
        <v>0.73140360654854819</v>
      </c>
      <c r="S4" s="751"/>
      <c r="T4">
        <v>329163</v>
      </c>
      <c r="U4" s="751">
        <v>0.26859639345145181</v>
      </c>
      <c r="V4" s="749"/>
    </row>
    <row r="5" spans="1:32" x14ac:dyDescent="0.2">
      <c r="A5" s="631">
        <v>3</v>
      </c>
      <c r="B5" s="631" t="s">
        <v>55</v>
      </c>
      <c r="C5" s="631" t="s">
        <v>56</v>
      </c>
      <c r="D5" s="631" t="s">
        <v>508</v>
      </c>
      <c r="E5" s="631" t="s">
        <v>29</v>
      </c>
      <c r="F5" s="631" t="s">
        <v>30</v>
      </c>
      <c r="G5" s="631" t="s">
        <v>31</v>
      </c>
      <c r="H5" s="631" t="s">
        <v>76</v>
      </c>
      <c r="I5" s="631" t="s">
        <v>557</v>
      </c>
      <c r="J5" s="785">
        <v>2.969160693287037E-2</v>
      </c>
      <c r="K5" s="631">
        <v>31</v>
      </c>
      <c r="L5" s="631" t="s">
        <v>34</v>
      </c>
      <c r="M5" s="788">
        <v>922557</v>
      </c>
      <c r="N5" t="s">
        <v>59</v>
      </c>
      <c r="O5">
        <v>397774</v>
      </c>
      <c r="P5">
        <v>159109</v>
      </c>
      <c r="Q5" s="751">
        <v>0.43116468684319775</v>
      </c>
      <c r="R5">
        <v>56862</v>
      </c>
      <c r="S5" s="751">
        <v>6.1635216035431956E-2</v>
      </c>
      <c r="T5">
        <v>467921</v>
      </c>
      <c r="U5" s="751">
        <v>0.50720009712137026</v>
      </c>
      <c r="V5" s="749">
        <v>143336</v>
      </c>
    </row>
    <row r="6" spans="1:32" x14ac:dyDescent="0.2">
      <c r="A6" s="631">
        <v>4</v>
      </c>
      <c r="B6" s="631" t="s">
        <v>48</v>
      </c>
      <c r="C6" s="631" t="s">
        <v>49</v>
      </c>
      <c r="D6" s="631" t="s">
        <v>118</v>
      </c>
      <c r="E6" s="631" t="s">
        <v>29</v>
      </c>
      <c r="F6" s="631" t="s">
        <v>30</v>
      </c>
      <c r="G6" s="631" t="s">
        <v>98</v>
      </c>
      <c r="H6" s="631" t="s">
        <v>722</v>
      </c>
      <c r="I6" s="631" t="s">
        <v>33</v>
      </c>
      <c r="J6" s="785">
        <v>3.2604166666666663E-2</v>
      </c>
      <c r="K6" s="631">
        <v>13</v>
      </c>
      <c r="L6" s="631" t="s">
        <v>53</v>
      </c>
      <c r="M6" s="788">
        <v>560063</v>
      </c>
      <c r="N6" t="s">
        <v>723</v>
      </c>
      <c r="O6">
        <v>219137</v>
      </c>
      <c r="Q6" s="751">
        <v>0.39127205332257264</v>
      </c>
      <c r="S6" s="751"/>
      <c r="T6">
        <v>340926</v>
      </c>
      <c r="U6" s="751">
        <v>0.60872794667742736</v>
      </c>
      <c r="V6" s="749">
        <v>181263</v>
      </c>
    </row>
    <row r="7" spans="1:32" x14ac:dyDescent="0.2">
      <c r="A7" s="631">
        <v>5</v>
      </c>
      <c r="B7" s="631" t="s">
        <v>26</v>
      </c>
      <c r="C7" s="631" t="s">
        <v>27</v>
      </c>
      <c r="D7" s="631" t="s">
        <v>63</v>
      </c>
      <c r="E7" s="631" t="s">
        <v>29</v>
      </c>
      <c r="F7" s="631" t="s">
        <v>64</v>
      </c>
      <c r="G7" s="631" t="s">
        <v>36</v>
      </c>
      <c r="H7" s="631" t="s">
        <v>65</v>
      </c>
      <c r="I7" s="631" t="s">
        <v>33</v>
      </c>
      <c r="J7" s="785">
        <v>1.6793981481481483E-2</v>
      </c>
      <c r="K7" s="631">
        <v>7</v>
      </c>
      <c r="L7" s="631" t="s">
        <v>53</v>
      </c>
      <c r="M7" s="788">
        <v>500134</v>
      </c>
      <c r="N7" t="s">
        <v>674</v>
      </c>
      <c r="O7">
        <v>323558</v>
      </c>
      <c r="P7">
        <v>197763</v>
      </c>
      <c r="Q7" s="751">
        <v>0.64694261937800668</v>
      </c>
      <c r="S7" s="751"/>
      <c r="T7">
        <v>176576</v>
      </c>
      <c r="U7" s="751">
        <v>0.35305738062199332</v>
      </c>
      <c r="V7" s="749"/>
    </row>
    <row r="8" spans="1:32" x14ac:dyDescent="0.2">
      <c r="A8">
        <v>6</v>
      </c>
      <c r="B8" t="s">
        <v>55</v>
      </c>
      <c r="C8" t="s">
        <v>56</v>
      </c>
      <c r="D8" t="s">
        <v>57</v>
      </c>
      <c r="E8" t="s">
        <v>29</v>
      </c>
      <c r="F8" t="s">
        <v>30</v>
      </c>
      <c r="G8" t="s">
        <v>31</v>
      </c>
      <c r="H8" t="s">
        <v>696</v>
      </c>
      <c r="I8" t="s">
        <v>557</v>
      </c>
      <c r="J8" s="752">
        <v>8.9141038356481475E-3</v>
      </c>
      <c r="K8">
        <v>28</v>
      </c>
      <c r="L8" t="s">
        <v>34</v>
      </c>
      <c r="M8" s="735">
        <v>489771</v>
      </c>
      <c r="N8" t="s">
        <v>59</v>
      </c>
      <c r="O8">
        <v>277265</v>
      </c>
      <c r="P8">
        <v>110906</v>
      </c>
      <c r="Q8" s="751">
        <v>0.56611150925636677</v>
      </c>
      <c r="R8">
        <v>62259</v>
      </c>
      <c r="S8" s="751">
        <v>0.12711859215837606</v>
      </c>
      <c r="T8">
        <v>150247</v>
      </c>
      <c r="U8" s="751">
        <v>0.30676989858525722</v>
      </c>
      <c r="V8" s="749">
        <v>39920.94200630179</v>
      </c>
    </row>
    <row r="9" spans="1:32" x14ac:dyDescent="0.2">
      <c r="A9">
        <v>7</v>
      </c>
      <c r="B9" t="s">
        <v>37</v>
      </c>
      <c r="C9" t="s">
        <v>37</v>
      </c>
      <c r="D9" t="s">
        <v>611</v>
      </c>
      <c r="E9" t="s">
        <v>29</v>
      </c>
      <c r="F9" t="s">
        <v>300</v>
      </c>
      <c r="H9" t="s">
        <v>40</v>
      </c>
      <c r="I9" t="s">
        <v>33</v>
      </c>
      <c r="J9" s="752">
        <v>2.989583333333333E-2</v>
      </c>
      <c r="K9">
        <v>2</v>
      </c>
      <c r="L9" t="s">
        <v>53</v>
      </c>
      <c r="M9" s="735">
        <v>358174</v>
      </c>
      <c r="N9" t="s">
        <v>42</v>
      </c>
      <c r="O9">
        <v>327207</v>
      </c>
      <c r="P9">
        <v>134682</v>
      </c>
      <c r="Q9" s="751">
        <v>0.91354202147559571</v>
      </c>
      <c r="S9" s="751"/>
      <c r="T9">
        <v>30967</v>
      </c>
      <c r="U9" s="751">
        <v>8.6457978524404344E-2</v>
      </c>
      <c r="V9" s="749"/>
    </row>
    <row r="10" spans="1:32" x14ac:dyDescent="0.2">
      <c r="A10">
        <v>8</v>
      </c>
      <c r="B10" t="s">
        <v>66</v>
      </c>
      <c r="C10" t="s">
        <v>67</v>
      </c>
      <c r="D10" t="s">
        <v>68</v>
      </c>
      <c r="E10" t="s">
        <v>29</v>
      </c>
      <c r="F10" t="s">
        <v>64</v>
      </c>
      <c r="G10" t="s">
        <v>85</v>
      </c>
      <c r="H10" t="s">
        <v>69</v>
      </c>
      <c r="I10" t="s">
        <v>33</v>
      </c>
      <c r="J10" s="752">
        <v>2.4513888888888891E-2</v>
      </c>
      <c r="K10">
        <v>4</v>
      </c>
      <c r="L10" t="s">
        <v>715</v>
      </c>
      <c r="M10" s="735">
        <v>324921</v>
      </c>
      <c r="N10" t="s">
        <v>70</v>
      </c>
      <c r="O10">
        <v>175438</v>
      </c>
      <c r="P10">
        <v>26525</v>
      </c>
      <c r="Q10" s="751">
        <v>0.53994047783922861</v>
      </c>
      <c r="R10">
        <v>0</v>
      </c>
      <c r="S10" s="751">
        <v>0</v>
      </c>
      <c r="T10">
        <v>149483</v>
      </c>
      <c r="U10" s="751">
        <v>0.46005952216077139</v>
      </c>
      <c r="V10" s="749">
        <v>51800</v>
      </c>
    </row>
    <row r="11" spans="1:32" x14ac:dyDescent="0.2">
      <c r="A11">
        <v>9</v>
      </c>
      <c r="B11" t="s">
        <v>48</v>
      </c>
      <c r="C11" t="s">
        <v>49</v>
      </c>
      <c r="D11" t="s">
        <v>79</v>
      </c>
      <c r="E11" t="s">
        <v>29</v>
      </c>
      <c r="F11" t="s">
        <v>80</v>
      </c>
      <c r="G11" t="s">
        <v>81</v>
      </c>
      <c r="H11" t="s">
        <v>725</v>
      </c>
      <c r="I11" t="s">
        <v>52</v>
      </c>
      <c r="J11" s="752">
        <v>3.7314814814814815E-2</v>
      </c>
      <c r="K11">
        <v>2</v>
      </c>
      <c r="L11" t="s">
        <v>53</v>
      </c>
      <c r="M11" s="735">
        <v>324167</v>
      </c>
      <c r="N11" t="s">
        <v>723</v>
      </c>
      <c r="O11">
        <v>231970</v>
      </c>
      <c r="Q11" s="751">
        <v>0.71558795312292733</v>
      </c>
      <c r="S11" s="751"/>
      <c r="T11">
        <v>92197</v>
      </c>
      <c r="U11" s="751">
        <v>0.28441204687707261</v>
      </c>
      <c r="V11" s="749">
        <v>16518</v>
      </c>
    </row>
    <row r="12" spans="1:32" x14ac:dyDescent="0.2">
      <c r="A12">
        <v>10</v>
      </c>
      <c r="B12" t="s">
        <v>37</v>
      </c>
      <c r="C12" t="s">
        <v>37</v>
      </c>
      <c r="D12" t="s">
        <v>613</v>
      </c>
      <c r="E12" t="s">
        <v>29</v>
      </c>
      <c r="F12" t="s">
        <v>64</v>
      </c>
      <c r="H12" t="s">
        <v>93</v>
      </c>
      <c r="I12" t="s">
        <v>33</v>
      </c>
      <c r="J12" s="752">
        <v>4.3472222222222225E-2</v>
      </c>
      <c r="K12">
        <v>1</v>
      </c>
      <c r="L12" t="s">
        <v>53</v>
      </c>
      <c r="M12" s="735">
        <v>295276</v>
      </c>
      <c r="N12" t="s">
        <v>42</v>
      </c>
      <c r="O12">
        <v>193782</v>
      </c>
      <c r="P12">
        <v>100414</v>
      </c>
      <c r="Q12" s="751">
        <v>0.65627412996653978</v>
      </c>
      <c r="S12" s="751"/>
      <c r="T12">
        <v>101494</v>
      </c>
      <c r="U12" s="751">
        <v>0.34372587003346022</v>
      </c>
      <c r="V12" s="749"/>
    </row>
    <row r="13" spans="1:32" x14ac:dyDescent="0.2">
      <c r="A13">
        <v>11</v>
      </c>
      <c r="B13" t="s">
        <v>55</v>
      </c>
      <c r="C13" t="s">
        <v>56</v>
      </c>
      <c r="D13" t="s">
        <v>509</v>
      </c>
      <c r="E13" t="s">
        <v>29</v>
      </c>
      <c r="F13" t="s">
        <v>30</v>
      </c>
      <c r="G13" t="s">
        <v>31</v>
      </c>
      <c r="H13" t="s">
        <v>74</v>
      </c>
      <c r="I13" t="s">
        <v>557</v>
      </c>
      <c r="J13" s="752">
        <v>1.2618981481481481E-2</v>
      </c>
      <c r="K13">
        <v>25</v>
      </c>
      <c r="L13" t="s">
        <v>34</v>
      </c>
      <c r="M13" s="735">
        <v>268248</v>
      </c>
      <c r="N13" t="s">
        <v>59</v>
      </c>
      <c r="O13">
        <v>171089</v>
      </c>
      <c r="P13">
        <v>68435</v>
      </c>
      <c r="Q13" s="751">
        <v>0.63780158659151232</v>
      </c>
      <c r="R13">
        <v>36084</v>
      </c>
      <c r="S13" s="751">
        <v>0.13451731233783662</v>
      </c>
      <c r="T13">
        <v>61075</v>
      </c>
      <c r="U13" s="751">
        <v>0.22768110107065104</v>
      </c>
      <c r="V13" s="749">
        <v>23138.955183363942</v>
      </c>
    </row>
    <row r="14" spans="1:32" x14ac:dyDescent="0.2">
      <c r="A14">
        <v>12</v>
      </c>
      <c r="B14" t="s">
        <v>26</v>
      </c>
      <c r="C14" t="s">
        <v>27</v>
      </c>
      <c r="D14" t="s">
        <v>525</v>
      </c>
      <c r="E14" t="s">
        <v>29</v>
      </c>
      <c r="F14" t="s">
        <v>30</v>
      </c>
      <c r="G14" t="s">
        <v>36</v>
      </c>
      <c r="H14" t="s">
        <v>526</v>
      </c>
      <c r="I14" t="s">
        <v>33</v>
      </c>
      <c r="J14" s="752">
        <v>3.15625E-2</v>
      </c>
      <c r="K14">
        <v>9</v>
      </c>
      <c r="L14" t="s">
        <v>53</v>
      </c>
      <c r="M14" s="735">
        <v>248349</v>
      </c>
      <c r="N14" t="s">
        <v>674</v>
      </c>
      <c r="O14">
        <v>58560</v>
      </c>
      <c r="P14">
        <v>35374</v>
      </c>
      <c r="Q14" s="751">
        <v>0.23579720474010366</v>
      </c>
      <c r="S14" s="751"/>
      <c r="T14">
        <v>189789</v>
      </c>
      <c r="U14" s="751">
        <v>0.76420279525989632</v>
      </c>
      <c r="V14" s="749"/>
    </row>
    <row r="15" spans="1:32" x14ac:dyDescent="0.2">
      <c r="A15">
        <v>13</v>
      </c>
      <c r="B15" s="655" t="s">
        <v>524</v>
      </c>
      <c r="C15" s="655" t="s">
        <v>554</v>
      </c>
      <c r="D15" s="655" t="s">
        <v>562</v>
      </c>
      <c r="E15" t="s">
        <v>29</v>
      </c>
      <c r="F15" t="s">
        <v>30</v>
      </c>
      <c r="H15" t="s">
        <v>563</v>
      </c>
      <c r="I15" t="s">
        <v>557</v>
      </c>
      <c r="J15" s="752">
        <v>2.2303240740740742E-2</v>
      </c>
      <c r="K15">
        <v>20</v>
      </c>
      <c r="L15" t="s">
        <v>712</v>
      </c>
      <c r="M15" s="789">
        <v>227650</v>
      </c>
      <c r="N15" t="s">
        <v>47</v>
      </c>
      <c r="O15">
        <v>93305</v>
      </c>
      <c r="P15">
        <v>37918</v>
      </c>
      <c r="Q15" s="751">
        <v>0.4098616296947068</v>
      </c>
      <c r="R15">
        <v>0</v>
      </c>
      <c r="S15" s="751">
        <v>0</v>
      </c>
      <c r="T15">
        <v>134345</v>
      </c>
      <c r="U15" s="751">
        <v>0.59013837030529326</v>
      </c>
      <c r="V15" s="749">
        <v>70159</v>
      </c>
    </row>
    <row r="16" spans="1:32" x14ac:dyDescent="0.2">
      <c r="A16">
        <v>14</v>
      </c>
      <c r="B16" t="s">
        <v>37</v>
      </c>
      <c r="C16" t="s">
        <v>37</v>
      </c>
      <c r="D16" t="s">
        <v>629</v>
      </c>
      <c r="E16" t="s">
        <v>29</v>
      </c>
      <c r="F16" t="s">
        <v>140</v>
      </c>
      <c r="H16" t="s">
        <v>173</v>
      </c>
      <c r="I16" t="s">
        <v>33</v>
      </c>
      <c r="J16" s="752">
        <v>2.3645833333333335E-2</v>
      </c>
      <c r="K16">
        <v>4</v>
      </c>
      <c r="L16" t="s">
        <v>53</v>
      </c>
      <c r="M16" s="735">
        <v>211436</v>
      </c>
      <c r="N16" t="s">
        <v>42</v>
      </c>
      <c r="O16">
        <v>11881</v>
      </c>
      <c r="P16">
        <v>7636</v>
      </c>
      <c r="Q16" s="751">
        <v>5.6191944607351635E-2</v>
      </c>
      <c r="S16" s="751"/>
      <c r="T16">
        <v>199555</v>
      </c>
      <c r="U16" s="751">
        <v>0.94380805539264834</v>
      </c>
      <c r="V16" s="749"/>
    </row>
    <row r="17" spans="1:22" x14ac:dyDescent="0.2">
      <c r="A17">
        <v>15</v>
      </c>
      <c r="B17" t="s">
        <v>37</v>
      </c>
      <c r="C17" t="s">
        <v>37</v>
      </c>
      <c r="D17" t="s">
        <v>630</v>
      </c>
      <c r="E17" t="s">
        <v>29</v>
      </c>
      <c r="F17" t="s">
        <v>512</v>
      </c>
      <c r="H17" t="s">
        <v>197</v>
      </c>
      <c r="I17" t="s">
        <v>33</v>
      </c>
      <c r="J17" s="752">
        <v>2.2511574074074073E-2</v>
      </c>
      <c r="K17">
        <v>5</v>
      </c>
      <c r="L17" t="s">
        <v>53</v>
      </c>
      <c r="M17" s="735">
        <v>200030</v>
      </c>
      <c r="N17" t="s">
        <v>42</v>
      </c>
      <c r="O17">
        <v>22062</v>
      </c>
      <c r="P17">
        <v>11838</v>
      </c>
      <c r="Q17" s="751">
        <v>0.11029345598160276</v>
      </c>
      <c r="S17" s="751"/>
      <c r="T17">
        <v>177968</v>
      </c>
      <c r="U17" s="751">
        <v>0.88970654401839722</v>
      </c>
      <c r="V17" s="749"/>
    </row>
    <row r="18" spans="1:22" x14ac:dyDescent="0.2">
      <c r="A18">
        <v>16</v>
      </c>
      <c r="B18" t="s">
        <v>26</v>
      </c>
      <c r="C18" t="s">
        <v>27</v>
      </c>
      <c r="D18" t="s">
        <v>71</v>
      </c>
      <c r="E18" t="s">
        <v>29</v>
      </c>
      <c r="F18" t="s">
        <v>30</v>
      </c>
      <c r="H18" t="s">
        <v>72</v>
      </c>
      <c r="I18" t="s">
        <v>33</v>
      </c>
      <c r="J18" s="752">
        <v>2.5104166666666664E-2</v>
      </c>
      <c r="K18">
        <v>5</v>
      </c>
      <c r="L18" t="s">
        <v>712</v>
      </c>
      <c r="M18" s="735">
        <v>193940</v>
      </c>
      <c r="N18" t="s">
        <v>35</v>
      </c>
      <c r="O18">
        <v>78677</v>
      </c>
      <c r="P18" t="s">
        <v>36</v>
      </c>
      <c r="Q18" s="751">
        <v>0.40567701350933277</v>
      </c>
      <c r="S18" s="751"/>
      <c r="T18">
        <v>115263</v>
      </c>
      <c r="U18" s="751">
        <v>0.59432298649066717</v>
      </c>
      <c r="V18" s="749"/>
    </row>
    <row r="19" spans="1:22" x14ac:dyDescent="0.2">
      <c r="A19">
        <v>17</v>
      </c>
      <c r="B19" t="s">
        <v>48</v>
      </c>
      <c r="C19" t="s">
        <v>49</v>
      </c>
      <c r="D19" t="s">
        <v>50</v>
      </c>
      <c r="E19" t="s">
        <v>29</v>
      </c>
      <c r="F19" t="s">
        <v>300</v>
      </c>
      <c r="H19" t="s">
        <v>724</v>
      </c>
      <c r="I19" t="s">
        <v>52</v>
      </c>
      <c r="J19" s="752">
        <v>0</v>
      </c>
      <c r="K19">
        <v>0</v>
      </c>
      <c r="L19" t="s">
        <v>53</v>
      </c>
      <c r="M19" s="735">
        <v>177633</v>
      </c>
      <c r="N19" t="s">
        <v>723</v>
      </c>
      <c r="O19">
        <v>127925</v>
      </c>
      <c r="Q19" s="751">
        <v>0.72016460905349799</v>
      </c>
      <c r="S19" s="751"/>
      <c r="T19">
        <v>49708</v>
      </c>
      <c r="U19" s="751">
        <v>0.27983539094650206</v>
      </c>
      <c r="V19" s="749">
        <v>8926</v>
      </c>
    </row>
    <row r="20" spans="1:22" x14ac:dyDescent="0.2">
      <c r="A20">
        <v>18</v>
      </c>
      <c r="B20" s="750" t="s">
        <v>524</v>
      </c>
      <c r="C20" s="750" t="s">
        <v>554</v>
      </c>
      <c r="D20" s="750" t="s">
        <v>286</v>
      </c>
      <c r="E20" t="s">
        <v>29</v>
      </c>
      <c r="F20" t="s">
        <v>30</v>
      </c>
      <c r="H20" t="s">
        <v>565</v>
      </c>
      <c r="I20" t="s">
        <v>557</v>
      </c>
      <c r="J20" s="752">
        <v>2.9699074074074076E-2</v>
      </c>
      <c r="K20">
        <v>20</v>
      </c>
      <c r="L20" t="s">
        <v>712</v>
      </c>
      <c r="M20" s="790">
        <v>176353</v>
      </c>
      <c r="N20" t="s">
        <v>47</v>
      </c>
      <c r="O20">
        <v>61267</v>
      </c>
      <c r="P20">
        <v>26290</v>
      </c>
      <c r="Q20" s="751">
        <v>0.34741115830181513</v>
      </c>
      <c r="R20">
        <v>0</v>
      </c>
      <c r="S20" s="751">
        <v>0</v>
      </c>
      <c r="T20">
        <v>115086</v>
      </c>
      <c r="U20" s="751">
        <v>0.65258884169818487</v>
      </c>
      <c r="V20" s="749">
        <v>52245</v>
      </c>
    </row>
    <row r="21" spans="1:22" x14ac:dyDescent="0.2">
      <c r="A21">
        <v>19</v>
      </c>
      <c r="B21" s="750" t="s">
        <v>524</v>
      </c>
      <c r="C21" s="750" t="s">
        <v>554</v>
      </c>
      <c r="D21" s="750" t="s">
        <v>555</v>
      </c>
      <c r="E21" t="s">
        <v>29</v>
      </c>
      <c r="F21" t="s">
        <v>30</v>
      </c>
      <c r="H21" t="s">
        <v>556</v>
      </c>
      <c r="I21" t="s">
        <v>557</v>
      </c>
      <c r="J21" s="752">
        <v>4.2488425925925923E-2</v>
      </c>
      <c r="K21">
        <v>2</v>
      </c>
      <c r="L21" t="s">
        <v>712</v>
      </c>
      <c r="M21" s="790">
        <v>174216</v>
      </c>
      <c r="N21" t="s">
        <v>47</v>
      </c>
      <c r="O21">
        <v>48102</v>
      </c>
      <c r="P21">
        <v>36996</v>
      </c>
      <c r="Q21" s="751">
        <v>0.27610552417688389</v>
      </c>
      <c r="R21">
        <v>0</v>
      </c>
      <c r="S21" s="751">
        <v>0</v>
      </c>
      <c r="T21">
        <v>126114</v>
      </c>
      <c r="U21" s="751">
        <v>0.72389447582311617</v>
      </c>
      <c r="V21" s="749">
        <v>41284</v>
      </c>
    </row>
    <row r="22" spans="1:22" x14ac:dyDescent="0.2">
      <c r="A22">
        <v>20</v>
      </c>
      <c r="B22" s="750" t="s">
        <v>524</v>
      </c>
      <c r="C22" s="750" t="s">
        <v>554</v>
      </c>
      <c r="D22" s="750" t="s">
        <v>566</v>
      </c>
      <c r="E22" t="s">
        <v>29</v>
      </c>
      <c r="F22" t="s">
        <v>30</v>
      </c>
      <c r="H22" t="s">
        <v>564</v>
      </c>
      <c r="I22" t="s">
        <v>557</v>
      </c>
      <c r="J22" s="752">
        <v>3.0821759259259261E-2</v>
      </c>
      <c r="K22">
        <v>7</v>
      </c>
      <c r="L22" t="s">
        <v>712</v>
      </c>
      <c r="M22" s="791">
        <v>171371</v>
      </c>
      <c r="N22" t="s">
        <v>47</v>
      </c>
      <c r="O22">
        <v>34689</v>
      </c>
      <c r="P22">
        <v>21344</v>
      </c>
      <c r="Q22" s="751">
        <v>0.20242047954438033</v>
      </c>
      <c r="R22">
        <v>0</v>
      </c>
      <c r="S22" s="751">
        <v>0</v>
      </c>
      <c r="T22">
        <v>136682</v>
      </c>
      <c r="U22" s="751">
        <v>0.79757952045561964</v>
      </c>
      <c r="V22" s="749">
        <v>77789</v>
      </c>
    </row>
    <row r="23" spans="1:22" x14ac:dyDescent="0.2">
      <c r="A23">
        <v>21</v>
      </c>
      <c r="B23" t="s">
        <v>48</v>
      </c>
      <c r="C23" t="s">
        <v>83</v>
      </c>
      <c r="D23" t="s">
        <v>84</v>
      </c>
      <c r="E23" t="s">
        <v>29</v>
      </c>
      <c r="F23" t="s">
        <v>64</v>
      </c>
      <c r="G23" t="s">
        <v>85</v>
      </c>
      <c r="H23" t="s">
        <v>733</v>
      </c>
      <c r="I23" t="s">
        <v>33</v>
      </c>
      <c r="J23" s="752">
        <v>2.4756944444444446E-2</v>
      </c>
      <c r="K23">
        <v>5</v>
      </c>
      <c r="L23" t="s">
        <v>53</v>
      </c>
      <c r="M23" s="735">
        <v>170388</v>
      </c>
      <c r="N23" t="s">
        <v>723</v>
      </c>
      <c r="O23">
        <v>51097</v>
      </c>
      <c r="Q23" s="751">
        <v>0.29988614221658805</v>
      </c>
      <c r="S23" s="751"/>
      <c r="T23">
        <v>119291</v>
      </c>
      <c r="U23" s="751">
        <v>0.70011385778341195</v>
      </c>
      <c r="V23" s="749">
        <v>62239</v>
      </c>
    </row>
    <row r="24" spans="1:22" x14ac:dyDescent="0.2">
      <c r="A24">
        <v>22</v>
      </c>
      <c r="B24" t="s">
        <v>26</v>
      </c>
      <c r="C24" t="s">
        <v>27</v>
      </c>
      <c r="D24" t="s">
        <v>94</v>
      </c>
      <c r="E24" t="s">
        <v>29</v>
      </c>
      <c r="F24" t="s">
        <v>95</v>
      </c>
      <c r="G24" t="s">
        <v>36</v>
      </c>
      <c r="H24" t="s">
        <v>96</v>
      </c>
      <c r="I24" t="s">
        <v>33</v>
      </c>
      <c r="J24" s="752">
        <v>5.7812499999999996E-2</v>
      </c>
      <c r="K24">
        <v>4</v>
      </c>
      <c r="L24" t="s">
        <v>53</v>
      </c>
      <c r="M24" s="735">
        <v>150400</v>
      </c>
      <c r="N24" t="s">
        <v>674</v>
      </c>
      <c r="O24">
        <v>114520</v>
      </c>
      <c r="P24">
        <v>73907</v>
      </c>
      <c r="Q24" s="751">
        <v>0.76143617021276599</v>
      </c>
      <c r="S24" s="751"/>
      <c r="T24">
        <v>35880</v>
      </c>
      <c r="U24" s="751">
        <v>0.23856382978723403</v>
      </c>
      <c r="V24" s="749"/>
    </row>
    <row r="25" spans="1:22" x14ac:dyDescent="0.2">
      <c r="A25">
        <v>23</v>
      </c>
      <c r="B25" t="s">
        <v>37</v>
      </c>
      <c r="C25" t="s">
        <v>37</v>
      </c>
      <c r="D25" t="s">
        <v>716</v>
      </c>
      <c r="E25" t="s">
        <v>29</v>
      </c>
      <c r="F25" t="s">
        <v>308</v>
      </c>
      <c r="H25" t="s">
        <v>717</v>
      </c>
      <c r="I25" t="s">
        <v>33</v>
      </c>
      <c r="J25" s="752">
        <v>2.1886574074074072E-2</v>
      </c>
      <c r="K25">
        <v>5</v>
      </c>
      <c r="L25" t="s">
        <v>53</v>
      </c>
      <c r="M25" s="735">
        <v>145869</v>
      </c>
      <c r="N25" t="s">
        <v>42</v>
      </c>
      <c r="O25">
        <v>145869</v>
      </c>
      <c r="P25">
        <v>72163</v>
      </c>
      <c r="Q25" s="751">
        <v>1</v>
      </c>
      <c r="S25" s="751"/>
      <c r="U25" s="751">
        <v>0</v>
      </c>
      <c r="V25" s="749"/>
    </row>
    <row r="26" spans="1:22" x14ac:dyDescent="0.2">
      <c r="A26">
        <v>24</v>
      </c>
      <c r="B26" t="s">
        <v>747</v>
      </c>
      <c r="C26" t="s">
        <v>786</v>
      </c>
      <c r="D26" t="s">
        <v>787</v>
      </c>
      <c r="E26" t="s">
        <v>29</v>
      </c>
      <c r="F26" t="s">
        <v>175</v>
      </c>
      <c r="G26" t="s">
        <v>376</v>
      </c>
      <c r="H26" t="s">
        <v>788</v>
      </c>
      <c r="I26" t="s">
        <v>33</v>
      </c>
      <c r="J26" s="752">
        <v>4.3749999999999997E-2</v>
      </c>
      <c r="K26">
        <v>1</v>
      </c>
      <c r="L26" t="s">
        <v>712</v>
      </c>
      <c r="M26" s="735">
        <v>134621</v>
      </c>
      <c r="N26" t="s">
        <v>751</v>
      </c>
      <c r="O26">
        <v>134511</v>
      </c>
      <c r="Q26" s="751">
        <v>0.99918289122796589</v>
      </c>
      <c r="S26" s="751"/>
      <c r="T26">
        <v>110</v>
      </c>
      <c r="U26" s="751">
        <v>8.1710877203408085E-4</v>
      </c>
      <c r="V26" s="749"/>
    </row>
    <row r="27" spans="1:22" x14ac:dyDescent="0.2">
      <c r="A27">
        <v>25</v>
      </c>
      <c r="B27" t="s">
        <v>26</v>
      </c>
      <c r="C27" t="s">
        <v>27</v>
      </c>
      <c r="D27" t="s">
        <v>77</v>
      </c>
      <c r="E27" t="s">
        <v>29</v>
      </c>
      <c r="F27" t="s">
        <v>30</v>
      </c>
      <c r="G27" t="s">
        <v>31</v>
      </c>
      <c r="H27" t="s">
        <v>78</v>
      </c>
      <c r="I27" t="s">
        <v>33</v>
      </c>
      <c r="J27" s="752">
        <v>1.0937500000000001E-2</v>
      </c>
      <c r="K27">
        <v>22</v>
      </c>
      <c r="L27" t="s">
        <v>53</v>
      </c>
      <c r="M27" s="735">
        <v>134203</v>
      </c>
      <c r="N27" t="s">
        <v>674</v>
      </c>
      <c r="O27">
        <v>105646</v>
      </c>
      <c r="P27">
        <v>67858</v>
      </c>
      <c r="Q27" s="751">
        <v>0.7872104200353196</v>
      </c>
      <c r="S27" s="751"/>
      <c r="T27">
        <v>28557</v>
      </c>
      <c r="U27" s="751">
        <v>0.21278957996468037</v>
      </c>
      <c r="V27" s="749"/>
    </row>
    <row r="28" spans="1:22" x14ac:dyDescent="0.2">
      <c r="A28">
        <v>26</v>
      </c>
      <c r="B28" t="s">
        <v>37</v>
      </c>
      <c r="C28" t="s">
        <v>37</v>
      </c>
      <c r="D28" t="s">
        <v>612</v>
      </c>
      <c r="E28" t="s">
        <v>29</v>
      </c>
      <c r="F28" t="s">
        <v>602</v>
      </c>
      <c r="H28" t="s">
        <v>550</v>
      </c>
      <c r="I28" t="s">
        <v>33</v>
      </c>
      <c r="J28" s="752">
        <v>2.7824074074074074E-2</v>
      </c>
      <c r="K28">
        <v>3</v>
      </c>
      <c r="L28" t="s">
        <v>53</v>
      </c>
      <c r="M28" s="735">
        <v>125876</v>
      </c>
      <c r="N28" t="s">
        <v>42</v>
      </c>
      <c r="O28">
        <v>122345</v>
      </c>
      <c r="P28">
        <v>61868</v>
      </c>
      <c r="Q28" s="751">
        <v>0.97194858432107789</v>
      </c>
      <c r="S28" s="751"/>
      <c r="T28">
        <v>3531</v>
      </c>
      <c r="U28" s="751">
        <v>2.8051415678922113E-2</v>
      </c>
      <c r="V28" s="749"/>
    </row>
    <row r="29" spans="1:22" x14ac:dyDescent="0.2">
      <c r="A29">
        <v>27</v>
      </c>
      <c r="B29" t="s">
        <v>26</v>
      </c>
      <c r="C29" t="s">
        <v>27</v>
      </c>
      <c r="D29" t="s">
        <v>139</v>
      </c>
      <c r="E29" t="s">
        <v>29</v>
      </c>
      <c r="F29" t="s">
        <v>140</v>
      </c>
      <c r="G29" t="s">
        <v>36</v>
      </c>
      <c r="H29" t="s">
        <v>141</v>
      </c>
      <c r="I29" t="s">
        <v>33</v>
      </c>
      <c r="J29" s="752">
        <v>2.8877314814814817E-2</v>
      </c>
      <c r="K29">
        <v>4</v>
      </c>
      <c r="L29" t="s">
        <v>53</v>
      </c>
      <c r="M29" s="735">
        <v>112910</v>
      </c>
      <c r="N29" t="s">
        <v>674</v>
      </c>
      <c r="O29">
        <v>21314</v>
      </c>
      <c r="P29">
        <v>14630</v>
      </c>
      <c r="Q29" s="751">
        <v>0.18876981666814277</v>
      </c>
      <c r="S29" s="751"/>
      <c r="T29">
        <v>91596</v>
      </c>
      <c r="U29" s="751">
        <v>0.81123018333185726</v>
      </c>
      <c r="V29" s="749"/>
    </row>
    <row r="30" spans="1:22" x14ac:dyDescent="0.2">
      <c r="A30">
        <v>28</v>
      </c>
      <c r="B30" t="s">
        <v>37</v>
      </c>
      <c r="C30" t="s">
        <v>37</v>
      </c>
      <c r="D30" t="s">
        <v>702</v>
      </c>
      <c r="E30" t="s">
        <v>29</v>
      </c>
      <c r="F30" t="s">
        <v>140</v>
      </c>
      <c r="G30" t="s">
        <v>172</v>
      </c>
      <c r="H30" t="s">
        <v>703</v>
      </c>
      <c r="I30" t="s">
        <v>33</v>
      </c>
      <c r="J30" s="752">
        <v>3.9675925925925927E-2</v>
      </c>
      <c r="K30">
        <v>2</v>
      </c>
      <c r="L30" t="s">
        <v>53</v>
      </c>
      <c r="M30" s="735">
        <v>98115</v>
      </c>
      <c r="N30" t="s">
        <v>42</v>
      </c>
      <c r="O30">
        <v>429</v>
      </c>
      <c r="P30">
        <v>309</v>
      </c>
      <c r="Q30" s="751">
        <v>4.3724201192478218E-3</v>
      </c>
      <c r="S30" s="751"/>
      <c r="T30">
        <v>97686</v>
      </c>
      <c r="U30" s="751">
        <v>0.99562757988075223</v>
      </c>
      <c r="V30" s="749"/>
    </row>
    <row r="31" spans="1:22" x14ac:dyDescent="0.2">
      <c r="A31">
        <v>29</v>
      </c>
      <c r="B31" t="s">
        <v>48</v>
      </c>
      <c r="C31" t="s">
        <v>83</v>
      </c>
      <c r="D31" t="s">
        <v>115</v>
      </c>
      <c r="E31" t="s">
        <v>29</v>
      </c>
      <c r="F31" t="s">
        <v>64</v>
      </c>
      <c r="G31" t="s">
        <v>85</v>
      </c>
      <c r="H31" t="s">
        <v>732</v>
      </c>
      <c r="I31" t="s">
        <v>33</v>
      </c>
      <c r="J31" s="752">
        <v>2.0034722222222221E-2</v>
      </c>
      <c r="K31">
        <v>4</v>
      </c>
      <c r="L31" t="s">
        <v>53</v>
      </c>
      <c r="M31" s="735">
        <v>91426</v>
      </c>
      <c r="N31" t="s">
        <v>723</v>
      </c>
      <c r="O31">
        <v>41613</v>
      </c>
      <c r="Q31" s="751">
        <v>0.45515498873405813</v>
      </c>
      <c r="S31" s="751"/>
      <c r="T31">
        <v>49813</v>
      </c>
      <c r="U31" s="751">
        <v>0.54484501126594187</v>
      </c>
      <c r="V31" s="749">
        <v>19201</v>
      </c>
    </row>
    <row r="32" spans="1:22" x14ac:dyDescent="0.2">
      <c r="A32">
        <v>30</v>
      </c>
      <c r="B32" t="s">
        <v>55</v>
      </c>
      <c r="C32" t="s">
        <v>56</v>
      </c>
      <c r="D32" t="s">
        <v>677</v>
      </c>
      <c r="E32" t="s">
        <v>29</v>
      </c>
      <c r="F32" t="s">
        <v>318</v>
      </c>
      <c r="H32" t="s">
        <v>697</v>
      </c>
      <c r="I32" t="s">
        <v>557</v>
      </c>
      <c r="J32" s="752">
        <v>4.312789351851852E-2</v>
      </c>
      <c r="K32">
        <v>4</v>
      </c>
      <c r="L32" t="s">
        <v>34</v>
      </c>
      <c r="M32" s="735">
        <v>89970</v>
      </c>
      <c r="N32" t="s">
        <v>59</v>
      </c>
      <c r="O32">
        <v>25013</v>
      </c>
      <c r="P32">
        <v>10005</v>
      </c>
      <c r="Q32" s="751">
        <v>0.27801489385350675</v>
      </c>
      <c r="R32">
        <v>7467</v>
      </c>
      <c r="S32" s="751">
        <v>8.2994331443814601E-2</v>
      </c>
      <c r="T32">
        <v>57490</v>
      </c>
      <c r="U32" s="751">
        <v>0.63899077470267862</v>
      </c>
      <c r="V32" s="749">
        <v>31420</v>
      </c>
    </row>
    <row r="33" spans="1:22" x14ac:dyDescent="0.2">
      <c r="A33">
        <v>31</v>
      </c>
      <c r="B33" t="s">
        <v>48</v>
      </c>
      <c r="C33" t="s">
        <v>48</v>
      </c>
      <c r="D33" t="s">
        <v>705</v>
      </c>
      <c r="E33" t="s">
        <v>29</v>
      </c>
      <c r="F33" t="s">
        <v>146</v>
      </c>
      <c r="G33" t="s">
        <v>167</v>
      </c>
      <c r="H33" t="s">
        <v>706</v>
      </c>
      <c r="I33" t="s">
        <v>33</v>
      </c>
      <c r="J33" s="752">
        <v>3.9305555555555559E-2</v>
      </c>
      <c r="K33">
        <v>10</v>
      </c>
      <c r="L33" t="s">
        <v>53</v>
      </c>
      <c r="M33" s="735">
        <v>87556</v>
      </c>
      <c r="N33" t="s">
        <v>723</v>
      </c>
      <c r="O33">
        <v>39692</v>
      </c>
      <c r="Q33" s="751">
        <v>0.45333272419936954</v>
      </c>
      <c r="S33" s="751"/>
      <c r="T33">
        <v>47864</v>
      </c>
      <c r="U33" s="751">
        <v>0.54666727580063046</v>
      </c>
      <c r="V33" s="749">
        <v>8792</v>
      </c>
    </row>
    <row r="34" spans="1:22" x14ac:dyDescent="0.2">
      <c r="A34">
        <v>32</v>
      </c>
      <c r="B34" t="s">
        <v>48</v>
      </c>
      <c r="C34" t="s">
        <v>133</v>
      </c>
      <c r="D34" t="s">
        <v>575</v>
      </c>
      <c r="E34" t="s">
        <v>29</v>
      </c>
      <c r="F34" t="s">
        <v>308</v>
      </c>
      <c r="H34" t="s">
        <v>739</v>
      </c>
      <c r="I34" t="s">
        <v>33</v>
      </c>
      <c r="J34" s="752">
        <v>3.3171296296296296E-2</v>
      </c>
      <c r="K34">
        <v>9</v>
      </c>
      <c r="L34" t="s">
        <v>53</v>
      </c>
      <c r="M34" s="735">
        <v>81621</v>
      </c>
      <c r="N34" t="s">
        <v>723</v>
      </c>
      <c r="O34">
        <v>47957</v>
      </c>
      <c r="Q34" s="751">
        <v>0.58755712377941949</v>
      </c>
      <c r="S34" s="751"/>
      <c r="T34">
        <v>33664</v>
      </c>
      <c r="U34" s="751">
        <v>0.41244287622058051</v>
      </c>
      <c r="V34" s="749">
        <v>14568</v>
      </c>
    </row>
    <row r="35" spans="1:22" x14ac:dyDescent="0.2">
      <c r="A35">
        <v>33</v>
      </c>
      <c r="B35" t="s">
        <v>747</v>
      </c>
      <c r="C35" t="s">
        <v>748</v>
      </c>
      <c r="D35" t="s">
        <v>749</v>
      </c>
      <c r="E35" t="s">
        <v>29</v>
      </c>
      <c r="F35" t="s">
        <v>30</v>
      </c>
      <c r="G35" t="s">
        <v>98</v>
      </c>
      <c r="H35" t="s">
        <v>750</v>
      </c>
      <c r="I35" t="s">
        <v>33</v>
      </c>
      <c r="J35" s="752">
        <v>2.8425925925925927E-2</v>
      </c>
      <c r="K35">
        <v>12</v>
      </c>
      <c r="L35" t="s">
        <v>100</v>
      </c>
      <c r="M35" s="735">
        <v>80913</v>
      </c>
      <c r="N35" t="s">
        <v>751</v>
      </c>
      <c r="O35">
        <v>935</v>
      </c>
      <c r="Q35" s="751">
        <v>1.1555621469973923E-2</v>
      </c>
      <c r="S35" s="751"/>
      <c r="T35">
        <v>79978</v>
      </c>
      <c r="U35" s="751">
        <v>0.98844437853002609</v>
      </c>
      <c r="V35" s="749"/>
    </row>
    <row r="36" spans="1:22" x14ac:dyDescent="0.2">
      <c r="A36">
        <v>34</v>
      </c>
      <c r="B36" t="s">
        <v>747</v>
      </c>
      <c r="C36" t="s">
        <v>770</v>
      </c>
      <c r="D36" t="s">
        <v>773</v>
      </c>
      <c r="E36" t="s">
        <v>29</v>
      </c>
      <c r="F36" t="s">
        <v>30</v>
      </c>
      <c r="H36" t="s">
        <v>774</v>
      </c>
      <c r="I36" t="s">
        <v>33</v>
      </c>
      <c r="J36" s="752">
        <v>2.6597222222222223E-2</v>
      </c>
      <c r="K36">
        <v>12</v>
      </c>
      <c r="L36" t="s">
        <v>100</v>
      </c>
      <c r="M36" s="735">
        <v>72051</v>
      </c>
      <c r="N36" t="s">
        <v>751</v>
      </c>
      <c r="O36">
        <v>18942</v>
      </c>
      <c r="Q36" s="751">
        <v>0.26289711454386477</v>
      </c>
      <c r="S36" s="751"/>
      <c r="T36">
        <v>53109</v>
      </c>
      <c r="U36" s="751">
        <v>0.73710288545613523</v>
      </c>
      <c r="V36" s="749"/>
    </row>
    <row r="37" spans="1:22" x14ac:dyDescent="0.2">
      <c r="A37">
        <v>35</v>
      </c>
      <c r="B37" t="s">
        <v>66</v>
      </c>
      <c r="C37" t="s">
        <v>67</v>
      </c>
      <c r="D37" t="s">
        <v>591</v>
      </c>
      <c r="E37" t="s">
        <v>29</v>
      </c>
      <c r="F37" t="s">
        <v>64</v>
      </c>
      <c r="H37" t="s">
        <v>592</v>
      </c>
      <c r="I37" t="s">
        <v>33</v>
      </c>
      <c r="J37" s="752">
        <v>2.4247685185185185E-2</v>
      </c>
      <c r="K37">
        <v>2</v>
      </c>
      <c r="L37" t="s">
        <v>715</v>
      </c>
      <c r="M37" s="735">
        <v>71699</v>
      </c>
      <c r="N37" t="s">
        <v>70</v>
      </c>
      <c r="O37">
        <v>6557</v>
      </c>
      <c r="P37">
        <v>2119</v>
      </c>
      <c r="Q37" s="751">
        <v>9.1451763622923607E-2</v>
      </c>
      <c r="R37">
        <v>0</v>
      </c>
      <c r="S37" s="751">
        <v>0</v>
      </c>
      <c r="T37">
        <v>65142</v>
      </c>
      <c r="U37" s="751">
        <v>0.90854823637707638</v>
      </c>
      <c r="V37" s="749">
        <v>32100</v>
      </c>
    </row>
    <row r="38" spans="1:22" x14ac:dyDescent="0.2">
      <c r="A38">
        <v>36</v>
      </c>
      <c r="B38" t="s">
        <v>26</v>
      </c>
      <c r="C38" t="s">
        <v>27</v>
      </c>
      <c r="D38" t="s">
        <v>101</v>
      </c>
      <c r="E38" t="s">
        <v>29</v>
      </c>
      <c r="F38" t="s">
        <v>102</v>
      </c>
      <c r="G38" t="s">
        <v>36</v>
      </c>
      <c r="H38" t="s">
        <v>103</v>
      </c>
      <c r="I38" t="s">
        <v>33</v>
      </c>
      <c r="J38" s="752">
        <v>3.0752314814814816E-2</v>
      </c>
      <c r="K38">
        <v>4</v>
      </c>
      <c r="L38" t="s">
        <v>53</v>
      </c>
      <c r="M38" s="735">
        <v>67535</v>
      </c>
      <c r="N38" t="s">
        <v>674</v>
      </c>
      <c r="O38">
        <v>60213</v>
      </c>
      <c r="P38">
        <v>30701</v>
      </c>
      <c r="Q38" s="751">
        <v>0.89158214259272972</v>
      </c>
      <c r="S38" s="751"/>
      <c r="T38">
        <v>7322</v>
      </c>
      <c r="U38" s="751">
        <v>0.10841785740727031</v>
      </c>
      <c r="V38" s="749"/>
    </row>
    <row r="39" spans="1:22" x14ac:dyDescent="0.2">
      <c r="A39">
        <v>37</v>
      </c>
      <c r="B39" t="s">
        <v>747</v>
      </c>
      <c r="C39" t="s">
        <v>760</v>
      </c>
      <c r="D39" t="s">
        <v>761</v>
      </c>
      <c r="E39" t="s">
        <v>29</v>
      </c>
      <c r="F39" t="s">
        <v>146</v>
      </c>
      <c r="H39" t="s">
        <v>762</v>
      </c>
      <c r="I39" t="s">
        <v>33</v>
      </c>
      <c r="J39" s="752">
        <v>3.3449074074074076E-2</v>
      </c>
      <c r="K39">
        <v>3</v>
      </c>
      <c r="L39" t="s">
        <v>100</v>
      </c>
      <c r="M39" s="735">
        <v>65055</v>
      </c>
      <c r="N39" t="s">
        <v>751</v>
      </c>
      <c r="O39">
        <v>31540</v>
      </c>
      <c r="Q39" s="751">
        <v>0.48482053646914147</v>
      </c>
      <c r="S39" s="751"/>
      <c r="T39">
        <v>33515</v>
      </c>
      <c r="U39" s="751">
        <v>0.51517946353085853</v>
      </c>
      <c r="V39" s="749"/>
    </row>
    <row r="40" spans="1:22" x14ac:dyDescent="0.2">
      <c r="A40">
        <v>38</v>
      </c>
      <c r="B40" t="s">
        <v>37</v>
      </c>
      <c r="C40" t="s">
        <v>37</v>
      </c>
      <c r="D40" t="s">
        <v>614</v>
      </c>
      <c r="E40" t="s">
        <v>29</v>
      </c>
      <c r="F40" t="s">
        <v>308</v>
      </c>
      <c r="H40" t="s">
        <v>106</v>
      </c>
      <c r="I40" t="s">
        <v>33</v>
      </c>
      <c r="J40" s="752">
        <v>3.8541666666666669E-2</v>
      </c>
      <c r="K40">
        <v>2</v>
      </c>
      <c r="L40" t="s">
        <v>53</v>
      </c>
      <c r="M40" s="735">
        <v>61821</v>
      </c>
      <c r="N40" t="s">
        <v>42</v>
      </c>
      <c r="O40">
        <v>58122</v>
      </c>
      <c r="P40">
        <v>35501</v>
      </c>
      <c r="Q40" s="751">
        <v>0.94016596302227395</v>
      </c>
      <c r="S40" s="751"/>
      <c r="T40">
        <v>3699</v>
      </c>
      <c r="U40" s="751">
        <v>5.9834036977726018E-2</v>
      </c>
      <c r="V40" s="749"/>
    </row>
    <row r="41" spans="1:22" x14ac:dyDescent="0.2">
      <c r="A41">
        <v>39</v>
      </c>
      <c r="B41" t="s">
        <v>26</v>
      </c>
      <c r="C41" t="s">
        <v>27</v>
      </c>
      <c r="D41" t="s">
        <v>682</v>
      </c>
      <c r="E41" t="s">
        <v>29</v>
      </c>
      <c r="F41" t="s">
        <v>30</v>
      </c>
      <c r="G41" t="s">
        <v>98</v>
      </c>
      <c r="H41" t="s">
        <v>683</v>
      </c>
      <c r="I41" t="s">
        <v>33</v>
      </c>
      <c r="J41" s="752">
        <v>3.8900462962962963E-2</v>
      </c>
      <c r="K41">
        <v>2</v>
      </c>
      <c r="L41" t="s">
        <v>53</v>
      </c>
      <c r="M41" s="735">
        <v>58414</v>
      </c>
      <c r="N41" t="s">
        <v>674</v>
      </c>
      <c r="O41">
        <v>22297</v>
      </c>
      <c r="P41">
        <v>17842</v>
      </c>
      <c r="Q41" s="751">
        <v>0.38170644023692951</v>
      </c>
      <c r="S41" s="751"/>
      <c r="T41">
        <v>36117</v>
      </c>
      <c r="U41" s="751">
        <v>0.61829355976307054</v>
      </c>
      <c r="V41" s="749"/>
    </row>
    <row r="42" spans="1:22" x14ac:dyDescent="0.2">
      <c r="A42">
        <v>40</v>
      </c>
      <c r="B42" t="s">
        <v>37</v>
      </c>
      <c r="C42" t="s">
        <v>37</v>
      </c>
      <c r="D42" t="s">
        <v>145</v>
      </c>
      <c r="E42" t="s">
        <v>29</v>
      </c>
      <c r="F42" t="s">
        <v>146</v>
      </c>
      <c r="G42" t="s">
        <v>147</v>
      </c>
      <c r="H42" t="s">
        <v>148</v>
      </c>
      <c r="I42" t="s">
        <v>33</v>
      </c>
      <c r="J42" s="752">
        <v>5.2175925925925924E-2</v>
      </c>
      <c r="K42">
        <v>6</v>
      </c>
      <c r="L42" t="s">
        <v>53</v>
      </c>
      <c r="M42" s="735">
        <v>55853</v>
      </c>
      <c r="N42" t="s">
        <v>42</v>
      </c>
      <c r="O42">
        <v>37956</v>
      </c>
      <c r="P42">
        <v>26411</v>
      </c>
      <c r="Q42" s="751">
        <v>0.67956958444488214</v>
      </c>
      <c r="S42" s="751"/>
      <c r="T42">
        <v>17897</v>
      </c>
      <c r="U42" s="751">
        <v>0.32043041555511792</v>
      </c>
      <c r="V42" s="749"/>
    </row>
    <row r="43" spans="1:22" x14ac:dyDescent="0.2">
      <c r="A43">
        <v>41</v>
      </c>
      <c r="B43" t="s">
        <v>37</v>
      </c>
      <c r="C43" t="s">
        <v>37</v>
      </c>
      <c r="D43" t="s">
        <v>513</v>
      </c>
      <c r="E43" t="s">
        <v>29</v>
      </c>
      <c r="F43" t="s">
        <v>309</v>
      </c>
      <c r="H43" t="s">
        <v>523</v>
      </c>
      <c r="I43" t="s">
        <v>33</v>
      </c>
      <c r="J43" s="752">
        <v>2.9814814814814811E-2</v>
      </c>
      <c r="K43">
        <v>3</v>
      </c>
      <c r="L43" t="s">
        <v>53</v>
      </c>
      <c r="M43" s="735">
        <v>55232</v>
      </c>
      <c r="N43" t="s">
        <v>42</v>
      </c>
      <c r="O43">
        <v>49345</v>
      </c>
      <c r="P43">
        <v>25756</v>
      </c>
      <c r="Q43" s="751">
        <v>0.89341323870220157</v>
      </c>
      <c r="S43" s="751"/>
      <c r="T43">
        <v>5887</v>
      </c>
      <c r="U43" s="751">
        <v>0.10658676129779837</v>
      </c>
      <c r="V43" s="749"/>
    </row>
    <row r="44" spans="1:22" x14ac:dyDescent="0.2">
      <c r="A44">
        <v>42</v>
      </c>
      <c r="B44" t="s">
        <v>26</v>
      </c>
      <c r="C44" t="s">
        <v>27</v>
      </c>
      <c r="D44" t="s">
        <v>607</v>
      </c>
      <c r="E44" t="s">
        <v>29</v>
      </c>
      <c r="F44" t="s">
        <v>140</v>
      </c>
      <c r="G44" t="s">
        <v>608</v>
      </c>
      <c r="H44" t="s">
        <v>609</v>
      </c>
      <c r="I44" t="s">
        <v>33</v>
      </c>
      <c r="J44" s="752">
        <v>1.4502314814814815E-2</v>
      </c>
      <c r="K44">
        <v>3</v>
      </c>
      <c r="L44" t="s">
        <v>53</v>
      </c>
      <c r="M44" s="735">
        <v>53197</v>
      </c>
      <c r="N44" t="s">
        <v>674</v>
      </c>
      <c r="O44">
        <v>39527</v>
      </c>
      <c r="P44">
        <v>32592</v>
      </c>
      <c r="Q44" s="751">
        <v>0.74303062202755799</v>
      </c>
      <c r="S44" s="751"/>
      <c r="T44">
        <v>13670</v>
      </c>
      <c r="U44" s="751">
        <v>0.25696937797244207</v>
      </c>
      <c r="V44" s="749"/>
    </row>
    <row r="45" spans="1:22" x14ac:dyDescent="0.2">
      <c r="A45">
        <v>43</v>
      </c>
      <c r="B45" t="s">
        <v>48</v>
      </c>
      <c r="C45" t="s">
        <v>133</v>
      </c>
      <c r="D45" t="s">
        <v>134</v>
      </c>
      <c r="E45" t="s">
        <v>29</v>
      </c>
      <c r="F45" t="s">
        <v>308</v>
      </c>
      <c r="H45" t="s">
        <v>740</v>
      </c>
      <c r="I45" t="s">
        <v>33</v>
      </c>
      <c r="J45" s="752">
        <v>2.5752314814814815E-2</v>
      </c>
      <c r="K45">
        <v>4</v>
      </c>
      <c r="L45" t="s">
        <v>53</v>
      </c>
      <c r="M45" s="735">
        <v>49930</v>
      </c>
      <c r="N45" t="s">
        <v>723</v>
      </c>
      <c r="O45">
        <v>5860</v>
      </c>
      <c r="Q45" s="751">
        <v>0.11736431003404767</v>
      </c>
      <c r="S45" s="751"/>
      <c r="T45">
        <v>44070</v>
      </c>
      <c r="U45" s="751">
        <v>0.88263568996595232</v>
      </c>
      <c r="V45" s="749">
        <v>22103</v>
      </c>
    </row>
    <row r="46" spans="1:22" x14ac:dyDescent="0.2">
      <c r="A46">
        <v>44</v>
      </c>
      <c r="B46" t="s">
        <v>37</v>
      </c>
      <c r="C46" t="s">
        <v>37</v>
      </c>
      <c r="D46" t="s">
        <v>616</v>
      </c>
      <c r="E46" t="s">
        <v>29</v>
      </c>
      <c r="F46" t="s">
        <v>318</v>
      </c>
      <c r="H46" t="s">
        <v>123</v>
      </c>
      <c r="I46" t="s">
        <v>33</v>
      </c>
      <c r="J46" s="752">
        <v>2.5868055555555557E-2</v>
      </c>
      <c r="K46">
        <v>4</v>
      </c>
      <c r="L46" t="s">
        <v>53</v>
      </c>
      <c r="M46" s="735">
        <v>49828</v>
      </c>
      <c r="N46" t="s">
        <v>42</v>
      </c>
      <c r="O46">
        <v>46691</v>
      </c>
      <c r="P46">
        <v>25853</v>
      </c>
      <c r="Q46" s="751">
        <v>0.93704342939712615</v>
      </c>
      <c r="S46" s="751"/>
      <c r="T46">
        <v>3137</v>
      </c>
      <c r="U46" s="751">
        <v>6.2956570602873893E-2</v>
      </c>
      <c r="V46" s="749"/>
    </row>
    <row r="47" spans="1:22" x14ac:dyDescent="0.2">
      <c r="A47">
        <v>45</v>
      </c>
      <c r="B47" t="s">
        <v>37</v>
      </c>
      <c r="C47" t="s">
        <v>37</v>
      </c>
      <c r="D47" t="s">
        <v>129</v>
      </c>
      <c r="E47" t="s">
        <v>29</v>
      </c>
      <c r="F47" t="s">
        <v>512</v>
      </c>
      <c r="H47" t="s">
        <v>132</v>
      </c>
      <c r="I47" t="s">
        <v>33</v>
      </c>
      <c r="J47" s="752">
        <v>1.7037037037037038E-2</v>
      </c>
      <c r="K47">
        <v>3</v>
      </c>
      <c r="L47" t="s">
        <v>53</v>
      </c>
      <c r="M47" s="735">
        <v>48282</v>
      </c>
      <c r="N47" t="s">
        <v>42</v>
      </c>
      <c r="O47">
        <v>34421</v>
      </c>
      <c r="P47">
        <v>18095</v>
      </c>
      <c r="Q47" s="751">
        <v>0.71291578642144071</v>
      </c>
      <c r="S47" s="751"/>
      <c r="T47">
        <v>13861</v>
      </c>
      <c r="U47" s="751">
        <v>0.28708421357855929</v>
      </c>
      <c r="V47" s="749"/>
    </row>
    <row r="48" spans="1:22" x14ac:dyDescent="0.2">
      <c r="A48">
        <v>46</v>
      </c>
      <c r="B48" t="s">
        <v>26</v>
      </c>
      <c r="C48" t="s">
        <v>27</v>
      </c>
      <c r="D48" t="s">
        <v>660</v>
      </c>
      <c r="E48" t="s">
        <v>29</v>
      </c>
      <c r="F48" t="s">
        <v>95</v>
      </c>
      <c r="H48" t="s">
        <v>668</v>
      </c>
      <c r="I48" t="s">
        <v>33</v>
      </c>
      <c r="J48" s="752">
        <v>2.7395833333333338E-2</v>
      </c>
      <c r="K48">
        <v>2</v>
      </c>
      <c r="L48" t="s">
        <v>53</v>
      </c>
      <c r="M48" s="735">
        <v>46878</v>
      </c>
      <c r="N48" t="s">
        <v>674</v>
      </c>
      <c r="O48">
        <v>10571</v>
      </c>
      <c r="P48">
        <v>6890</v>
      </c>
      <c r="Q48" s="751">
        <v>0.22550023465164895</v>
      </c>
      <c r="S48" s="751"/>
      <c r="T48">
        <v>36307</v>
      </c>
      <c r="U48" s="751">
        <v>0.77449976534835108</v>
      </c>
      <c r="V48" s="749"/>
    </row>
    <row r="49" spans="1:22" x14ac:dyDescent="0.2">
      <c r="A49">
        <v>47</v>
      </c>
      <c r="B49" t="s">
        <v>26</v>
      </c>
      <c r="C49" t="s">
        <v>27</v>
      </c>
      <c r="D49" t="s">
        <v>149</v>
      </c>
      <c r="E49" t="s">
        <v>29</v>
      </c>
      <c r="F49" t="s">
        <v>150</v>
      </c>
      <c r="G49" t="s">
        <v>36</v>
      </c>
      <c r="H49" t="s">
        <v>151</v>
      </c>
      <c r="I49" t="s">
        <v>33</v>
      </c>
      <c r="J49" s="752">
        <v>4.3275462962962967E-2</v>
      </c>
      <c r="K49">
        <v>5</v>
      </c>
      <c r="L49" t="s">
        <v>53</v>
      </c>
      <c r="M49" s="735">
        <v>42824</v>
      </c>
      <c r="N49" t="s">
        <v>674</v>
      </c>
      <c r="O49">
        <v>37437</v>
      </c>
      <c r="P49">
        <v>27439</v>
      </c>
      <c r="Q49" s="751">
        <v>0.87420605268073981</v>
      </c>
      <c r="S49" s="751"/>
      <c r="T49">
        <v>5387</v>
      </c>
      <c r="U49" s="751">
        <v>0.12579394731926022</v>
      </c>
      <c r="V49" s="749"/>
    </row>
    <row r="50" spans="1:22" x14ac:dyDescent="0.2">
      <c r="A50">
        <v>48</v>
      </c>
      <c r="B50" t="s">
        <v>37</v>
      </c>
      <c r="C50" t="s">
        <v>37</v>
      </c>
      <c r="D50" t="s">
        <v>718</v>
      </c>
      <c r="E50" t="s">
        <v>29</v>
      </c>
      <c r="F50" t="s">
        <v>64</v>
      </c>
      <c r="G50" t="s">
        <v>85</v>
      </c>
      <c r="H50" t="s">
        <v>108</v>
      </c>
      <c r="I50" t="s">
        <v>33</v>
      </c>
      <c r="J50" s="752">
        <v>4.3472222222222225E-2</v>
      </c>
      <c r="K50">
        <v>2</v>
      </c>
      <c r="L50" t="s">
        <v>53</v>
      </c>
      <c r="M50" s="735">
        <v>40508</v>
      </c>
      <c r="N50" t="s">
        <v>42</v>
      </c>
      <c r="O50">
        <v>38402</v>
      </c>
      <c r="P50">
        <v>18002</v>
      </c>
      <c r="Q50" s="751">
        <v>0.94801026957638002</v>
      </c>
      <c r="S50" s="751"/>
      <c r="T50">
        <v>2106</v>
      </c>
      <c r="U50" s="751">
        <v>5.1989730423620026E-2</v>
      </c>
      <c r="V50" s="749"/>
    </row>
    <row r="51" spans="1:22" x14ac:dyDescent="0.2">
      <c r="A51">
        <v>49</v>
      </c>
      <c r="B51" t="s">
        <v>37</v>
      </c>
      <c r="C51" t="s">
        <v>37</v>
      </c>
      <c r="D51" t="s">
        <v>631</v>
      </c>
      <c r="E51" t="s">
        <v>29</v>
      </c>
      <c r="F51" t="s">
        <v>308</v>
      </c>
      <c r="H51" t="s">
        <v>577</v>
      </c>
      <c r="I51" t="s">
        <v>33</v>
      </c>
      <c r="J51" s="752">
        <v>3.4293981481481481E-2</v>
      </c>
      <c r="K51">
        <v>2</v>
      </c>
      <c r="L51" t="s">
        <v>53</v>
      </c>
      <c r="M51" s="735">
        <v>37772</v>
      </c>
      <c r="N51" t="s">
        <v>42</v>
      </c>
      <c r="O51">
        <v>17950</v>
      </c>
      <c r="P51">
        <v>11794</v>
      </c>
      <c r="Q51" s="751">
        <v>0.47521973948956897</v>
      </c>
      <c r="S51" s="751"/>
      <c r="T51">
        <v>19822</v>
      </c>
      <c r="U51" s="751">
        <v>0.52478026051043103</v>
      </c>
      <c r="V51" s="749"/>
    </row>
    <row r="52" spans="1:22" x14ac:dyDescent="0.2">
      <c r="A52">
        <v>50</v>
      </c>
      <c r="B52" t="s">
        <v>55</v>
      </c>
      <c r="C52" t="s">
        <v>56</v>
      </c>
      <c r="D52" t="s">
        <v>684</v>
      </c>
      <c r="E52" t="s">
        <v>29</v>
      </c>
      <c r="F52" t="s">
        <v>64</v>
      </c>
      <c r="G52" t="s">
        <v>85</v>
      </c>
      <c r="H52" t="s">
        <v>701</v>
      </c>
      <c r="I52" t="s">
        <v>557</v>
      </c>
      <c r="J52" s="752">
        <v>2.3292824074074073E-2</v>
      </c>
      <c r="K52">
        <v>4</v>
      </c>
      <c r="L52" t="s">
        <v>34</v>
      </c>
      <c r="M52" s="735">
        <v>37610</v>
      </c>
      <c r="N52" t="s">
        <v>59</v>
      </c>
      <c r="O52">
        <v>29579</v>
      </c>
      <c r="P52">
        <v>11831</v>
      </c>
      <c r="Q52" s="751">
        <v>0.78646636532837011</v>
      </c>
      <c r="R52">
        <v>3054</v>
      </c>
      <c r="S52" s="751">
        <v>8.1201808029779318E-2</v>
      </c>
      <c r="T52">
        <v>4977</v>
      </c>
      <c r="U52" s="751">
        <v>0.13233182664185056</v>
      </c>
      <c r="V52" s="749">
        <v>2210</v>
      </c>
    </row>
    <row r="53" spans="1:22" x14ac:dyDescent="0.2">
      <c r="A53">
        <v>51</v>
      </c>
      <c r="B53" t="s">
        <v>37</v>
      </c>
      <c r="C53" t="s">
        <v>37</v>
      </c>
      <c r="D53" t="s">
        <v>625</v>
      </c>
      <c r="E53" t="s">
        <v>29</v>
      </c>
      <c r="F53" t="s">
        <v>64</v>
      </c>
      <c r="G53" t="s">
        <v>85</v>
      </c>
      <c r="H53" t="s">
        <v>547</v>
      </c>
      <c r="I53" t="s">
        <v>33</v>
      </c>
      <c r="J53" s="752"/>
      <c r="K53">
        <v>0</v>
      </c>
      <c r="L53" t="s">
        <v>53</v>
      </c>
      <c r="M53" s="735">
        <v>37378</v>
      </c>
      <c r="N53" t="s">
        <v>42</v>
      </c>
      <c r="O53">
        <v>33170</v>
      </c>
      <c r="P53">
        <v>8137</v>
      </c>
      <c r="Q53" s="751">
        <v>0.88742040772647013</v>
      </c>
      <c r="S53" s="751"/>
      <c r="T53">
        <v>4208</v>
      </c>
      <c r="U53" s="751">
        <v>0.11257959227352989</v>
      </c>
      <c r="V53" s="749"/>
    </row>
    <row r="54" spans="1:22" x14ac:dyDescent="0.2">
      <c r="A54">
        <v>52</v>
      </c>
      <c r="B54" t="s">
        <v>37</v>
      </c>
      <c r="C54" t="s">
        <v>37</v>
      </c>
      <c r="D54" t="s">
        <v>617</v>
      </c>
      <c r="E54" t="s">
        <v>29</v>
      </c>
      <c r="F54" t="s">
        <v>300</v>
      </c>
      <c r="H54" t="s">
        <v>125</v>
      </c>
      <c r="I54" t="s">
        <v>33</v>
      </c>
      <c r="J54" s="752"/>
      <c r="K54">
        <v>0</v>
      </c>
      <c r="L54" t="s">
        <v>53</v>
      </c>
      <c r="M54" s="735">
        <v>37131</v>
      </c>
      <c r="N54" t="s">
        <v>42</v>
      </c>
      <c r="O54">
        <v>36020</v>
      </c>
      <c r="P54">
        <v>18787</v>
      </c>
      <c r="Q54" s="751">
        <v>0.97007890980582268</v>
      </c>
      <c r="S54" s="751"/>
      <c r="T54">
        <v>1111</v>
      </c>
      <c r="U54" s="751">
        <v>2.9921090194177373E-2</v>
      </c>
      <c r="V54" s="749"/>
    </row>
    <row r="55" spans="1:22" x14ac:dyDescent="0.2">
      <c r="A55">
        <v>53</v>
      </c>
      <c r="B55" t="s">
        <v>747</v>
      </c>
      <c r="C55" t="s">
        <v>778</v>
      </c>
      <c r="D55" t="s">
        <v>779</v>
      </c>
      <c r="E55" t="s">
        <v>29</v>
      </c>
      <c r="F55" t="s">
        <v>140</v>
      </c>
      <c r="G55" t="s">
        <v>340</v>
      </c>
      <c r="H55" t="s">
        <v>780</v>
      </c>
      <c r="I55" t="s">
        <v>33</v>
      </c>
      <c r="J55" s="752">
        <v>1.9108796296296297E-2</v>
      </c>
      <c r="K55">
        <v>8</v>
      </c>
      <c r="L55" t="s">
        <v>100</v>
      </c>
      <c r="M55" s="735">
        <v>36486</v>
      </c>
      <c r="N55" t="s">
        <v>751</v>
      </c>
      <c r="O55">
        <v>2595</v>
      </c>
      <c r="Q55" s="751">
        <v>7.1123170531162641E-2</v>
      </c>
      <c r="S55" s="751"/>
      <c r="T55">
        <v>33891</v>
      </c>
      <c r="U55" s="751">
        <v>0.92887682946883732</v>
      </c>
      <c r="V55" s="749"/>
    </row>
    <row r="56" spans="1:22" x14ac:dyDescent="0.2">
      <c r="A56">
        <v>54</v>
      </c>
      <c r="B56" t="s">
        <v>37</v>
      </c>
      <c r="C56" t="s">
        <v>37</v>
      </c>
      <c r="D56" t="s">
        <v>679</v>
      </c>
      <c r="E56" t="s">
        <v>29</v>
      </c>
      <c r="F56" t="s">
        <v>146</v>
      </c>
      <c r="G56" t="s">
        <v>680</v>
      </c>
      <c r="H56" t="s">
        <v>681</v>
      </c>
      <c r="I56" t="s">
        <v>33</v>
      </c>
      <c r="J56" s="752">
        <v>3.3703703703703701E-2</v>
      </c>
      <c r="K56">
        <v>5</v>
      </c>
      <c r="L56" t="s">
        <v>53</v>
      </c>
      <c r="M56" s="735">
        <v>34764</v>
      </c>
      <c r="N56" t="s">
        <v>42</v>
      </c>
      <c r="O56">
        <v>16940</v>
      </c>
      <c r="P56">
        <v>11986</v>
      </c>
      <c r="Q56" s="751">
        <v>0.48728569784834885</v>
      </c>
      <c r="S56" s="751"/>
      <c r="T56">
        <v>17824</v>
      </c>
      <c r="U56" s="751">
        <v>0.51271430215165115</v>
      </c>
      <c r="V56" s="749"/>
    </row>
    <row r="57" spans="1:22" x14ac:dyDescent="0.2">
      <c r="A57">
        <v>55</v>
      </c>
      <c r="B57" t="s">
        <v>55</v>
      </c>
      <c r="C57" t="s">
        <v>56</v>
      </c>
      <c r="D57" t="s">
        <v>690</v>
      </c>
      <c r="E57" t="s">
        <v>29</v>
      </c>
      <c r="F57" t="s">
        <v>308</v>
      </c>
      <c r="G57" t="s">
        <v>453</v>
      </c>
      <c r="H57" t="s">
        <v>698</v>
      </c>
      <c r="I57" t="s">
        <v>557</v>
      </c>
      <c r="J57" s="752">
        <v>2.3460648148148147E-2</v>
      </c>
      <c r="K57">
        <v>2</v>
      </c>
      <c r="L57" t="s">
        <v>34</v>
      </c>
      <c r="M57" s="735">
        <v>32926</v>
      </c>
      <c r="N57" t="s">
        <v>59</v>
      </c>
      <c r="O57">
        <v>6802</v>
      </c>
      <c r="P57">
        <v>2720</v>
      </c>
      <c r="Q57" s="751">
        <v>0.20658446212719431</v>
      </c>
      <c r="R57">
        <v>3195</v>
      </c>
      <c r="S57" s="751">
        <v>9.7035777197351639E-2</v>
      </c>
      <c r="T57">
        <v>22929</v>
      </c>
      <c r="U57" s="751">
        <v>0.69637976067545404</v>
      </c>
      <c r="V57" s="749">
        <v>17344</v>
      </c>
    </row>
    <row r="58" spans="1:22" x14ac:dyDescent="0.2">
      <c r="A58">
        <v>56</v>
      </c>
      <c r="B58" t="s">
        <v>48</v>
      </c>
      <c r="C58" t="s">
        <v>49</v>
      </c>
      <c r="D58" t="s">
        <v>641</v>
      </c>
      <c r="E58" t="s">
        <v>29</v>
      </c>
      <c r="F58" t="s">
        <v>30</v>
      </c>
      <c r="G58" t="s">
        <v>31</v>
      </c>
      <c r="H58" t="s">
        <v>644</v>
      </c>
      <c r="I58" t="s">
        <v>33</v>
      </c>
      <c r="J58" s="752">
        <v>4.8726851851851848E-3</v>
      </c>
      <c r="K58">
        <v>60</v>
      </c>
      <c r="L58" t="s">
        <v>53</v>
      </c>
      <c r="M58" s="735">
        <v>32150</v>
      </c>
      <c r="N58" t="s">
        <v>723</v>
      </c>
      <c r="O58">
        <v>0</v>
      </c>
      <c r="Q58" s="751">
        <v>0</v>
      </c>
      <c r="R58">
        <v>32150</v>
      </c>
      <c r="S58" s="751"/>
      <c r="T58">
        <v>0</v>
      </c>
      <c r="U58" s="751">
        <v>0</v>
      </c>
      <c r="V58" s="749">
        <v>0</v>
      </c>
    </row>
    <row r="59" spans="1:22" x14ac:dyDescent="0.2">
      <c r="A59">
        <v>57</v>
      </c>
      <c r="B59" t="s">
        <v>26</v>
      </c>
      <c r="C59" t="s">
        <v>27</v>
      </c>
      <c r="D59" t="s">
        <v>109</v>
      </c>
      <c r="E59" t="s">
        <v>29</v>
      </c>
      <c r="F59" t="s">
        <v>110</v>
      </c>
      <c r="G59" t="s">
        <v>36</v>
      </c>
      <c r="H59" t="s">
        <v>111</v>
      </c>
      <c r="I59" t="s">
        <v>33</v>
      </c>
      <c r="J59" s="752">
        <v>2.4293981481481482E-2</v>
      </c>
      <c r="K59">
        <v>4</v>
      </c>
      <c r="L59" t="s">
        <v>53</v>
      </c>
      <c r="M59" s="735">
        <v>31421</v>
      </c>
      <c r="N59" t="s">
        <v>674</v>
      </c>
      <c r="O59">
        <v>20380</v>
      </c>
      <c r="P59">
        <v>13668</v>
      </c>
      <c r="Q59" s="751">
        <v>0.64861080169313512</v>
      </c>
      <c r="S59" s="751"/>
      <c r="T59">
        <v>11041</v>
      </c>
      <c r="U59" s="751">
        <v>0.35138919830686483</v>
      </c>
      <c r="V59" s="749"/>
    </row>
    <row r="60" spans="1:22" x14ac:dyDescent="0.2">
      <c r="A60">
        <v>58</v>
      </c>
      <c r="B60" t="s">
        <v>55</v>
      </c>
      <c r="C60" t="s">
        <v>56</v>
      </c>
      <c r="D60" t="s">
        <v>713</v>
      </c>
      <c r="E60" t="s">
        <v>29</v>
      </c>
      <c r="F60" t="s">
        <v>308</v>
      </c>
      <c r="G60" t="s">
        <v>453</v>
      </c>
      <c r="H60" t="s">
        <v>714</v>
      </c>
      <c r="I60" t="s">
        <v>557</v>
      </c>
      <c r="J60" s="752">
        <v>2.9797453703703704E-2</v>
      </c>
      <c r="K60">
        <v>2</v>
      </c>
      <c r="L60" t="s">
        <v>34</v>
      </c>
      <c r="M60" s="735">
        <v>31404</v>
      </c>
      <c r="N60" t="s">
        <v>59</v>
      </c>
      <c r="O60">
        <v>830</v>
      </c>
      <c r="P60">
        <v>332</v>
      </c>
      <c r="Q60" s="751">
        <v>2.6429754171443127E-2</v>
      </c>
      <c r="R60">
        <v>1149</v>
      </c>
      <c r="S60" s="751">
        <v>3.6587695834925486E-2</v>
      </c>
      <c r="T60">
        <v>29425</v>
      </c>
      <c r="U60" s="751">
        <v>0.9369825499936314</v>
      </c>
      <c r="V60" s="749">
        <v>19296</v>
      </c>
    </row>
    <row r="61" spans="1:22" x14ac:dyDescent="0.2">
      <c r="A61">
        <v>59</v>
      </c>
      <c r="B61" t="s">
        <v>48</v>
      </c>
      <c r="C61" t="s">
        <v>48</v>
      </c>
      <c r="D61" t="s">
        <v>654</v>
      </c>
      <c r="E61" t="s">
        <v>29</v>
      </c>
      <c r="F61" t="s">
        <v>146</v>
      </c>
      <c r="G61" t="s">
        <v>743</v>
      </c>
      <c r="H61" t="s">
        <v>744</v>
      </c>
      <c r="I61" t="s">
        <v>33</v>
      </c>
      <c r="J61" s="752">
        <v>2.6608796296296297E-2</v>
      </c>
      <c r="K61">
        <v>22</v>
      </c>
      <c r="L61" t="s">
        <v>53</v>
      </c>
      <c r="M61" s="735">
        <v>31164</v>
      </c>
      <c r="N61" t="s">
        <v>723</v>
      </c>
      <c r="O61">
        <v>16870</v>
      </c>
      <c r="Q61" s="751">
        <v>0.54132973944294704</v>
      </c>
      <c r="S61" s="751"/>
      <c r="T61">
        <v>14294</v>
      </c>
      <c r="U61" s="751">
        <v>0.45867026055705301</v>
      </c>
      <c r="V61" s="749">
        <v>7318</v>
      </c>
    </row>
    <row r="62" spans="1:22" x14ac:dyDescent="0.2">
      <c r="A62">
        <v>60</v>
      </c>
      <c r="B62" t="s">
        <v>26</v>
      </c>
      <c r="C62" t="s">
        <v>27</v>
      </c>
      <c r="D62" t="s">
        <v>528</v>
      </c>
      <c r="E62" t="s">
        <v>29</v>
      </c>
      <c r="F62" t="s">
        <v>529</v>
      </c>
      <c r="G62" t="s">
        <v>36</v>
      </c>
      <c r="H62" t="s">
        <v>530</v>
      </c>
      <c r="I62" t="s">
        <v>33</v>
      </c>
      <c r="J62" s="752">
        <v>4.597222222222222E-2</v>
      </c>
      <c r="K62">
        <v>3</v>
      </c>
      <c r="L62" t="s">
        <v>53</v>
      </c>
      <c r="M62" s="735">
        <v>29351</v>
      </c>
      <c r="N62" t="s">
        <v>674</v>
      </c>
      <c r="O62">
        <v>27526</v>
      </c>
      <c r="P62">
        <v>17598</v>
      </c>
      <c r="Q62" s="751">
        <v>0.93782153930019418</v>
      </c>
      <c r="S62" s="751"/>
      <c r="T62">
        <v>1825</v>
      </c>
      <c r="U62" s="751">
        <v>6.2178460699805801E-2</v>
      </c>
      <c r="V62" s="749"/>
    </row>
    <row r="63" spans="1:22" x14ac:dyDescent="0.2">
      <c r="A63">
        <v>61</v>
      </c>
      <c r="B63" t="s">
        <v>37</v>
      </c>
      <c r="C63" t="s">
        <v>37</v>
      </c>
      <c r="D63" t="s">
        <v>619</v>
      </c>
      <c r="E63" t="s">
        <v>29</v>
      </c>
      <c r="F63" t="s">
        <v>146</v>
      </c>
      <c r="G63" t="s">
        <v>167</v>
      </c>
      <c r="H63" t="s">
        <v>545</v>
      </c>
      <c r="I63" t="s">
        <v>33</v>
      </c>
      <c r="J63" s="752"/>
      <c r="K63">
        <v>0</v>
      </c>
      <c r="L63" t="s">
        <v>53</v>
      </c>
      <c r="M63" s="735">
        <v>28525</v>
      </c>
      <c r="N63" t="s">
        <v>42</v>
      </c>
      <c r="O63">
        <v>10611</v>
      </c>
      <c r="P63">
        <v>5155</v>
      </c>
      <c r="Q63" s="751">
        <v>0.37198948290972833</v>
      </c>
      <c r="S63" s="751"/>
      <c r="T63">
        <v>17914</v>
      </c>
      <c r="U63" s="751">
        <v>0.62801051709027167</v>
      </c>
      <c r="V63" s="749"/>
    </row>
    <row r="64" spans="1:22" x14ac:dyDescent="0.2">
      <c r="A64">
        <v>62</v>
      </c>
      <c r="B64" s="750" t="s">
        <v>524</v>
      </c>
      <c r="C64" s="750" t="s">
        <v>559</v>
      </c>
      <c r="D64" s="750" t="s">
        <v>560</v>
      </c>
      <c r="E64" s="750" t="s">
        <v>29</v>
      </c>
      <c r="F64" s="750" t="s">
        <v>127</v>
      </c>
      <c r="G64" s="750"/>
      <c r="H64" s="750" t="s">
        <v>561</v>
      </c>
      <c r="I64" s="750" t="s">
        <v>557</v>
      </c>
      <c r="J64" s="753">
        <v>3.7175925925925925E-2</v>
      </c>
      <c r="K64" s="750">
        <v>6</v>
      </c>
      <c r="L64" s="750" t="s">
        <v>712</v>
      </c>
      <c r="M64" s="790">
        <v>27537</v>
      </c>
      <c r="N64" t="s">
        <v>47</v>
      </c>
      <c r="O64">
        <v>14471</v>
      </c>
      <c r="P64">
        <v>8787</v>
      </c>
      <c r="Q64" s="751">
        <v>0.52551113047899189</v>
      </c>
      <c r="R64">
        <v>0</v>
      </c>
      <c r="S64" s="751">
        <v>0</v>
      </c>
      <c r="T64">
        <v>13066</v>
      </c>
      <c r="U64" s="751">
        <v>0.47448886952100811</v>
      </c>
      <c r="V64" s="749">
        <v>9452</v>
      </c>
    </row>
    <row r="65" spans="1:22" x14ac:dyDescent="0.2">
      <c r="A65">
        <v>63</v>
      </c>
      <c r="B65" t="s">
        <v>37</v>
      </c>
      <c r="C65" t="s">
        <v>37</v>
      </c>
      <c r="D65" t="s">
        <v>620</v>
      </c>
      <c r="E65" t="s">
        <v>29</v>
      </c>
      <c r="F65" t="s">
        <v>318</v>
      </c>
      <c r="G65" t="s">
        <v>153</v>
      </c>
      <c r="H65" t="s">
        <v>154</v>
      </c>
      <c r="I65" t="s">
        <v>33</v>
      </c>
      <c r="J65" s="752">
        <v>3.9456018518518522E-2</v>
      </c>
      <c r="K65">
        <v>3</v>
      </c>
      <c r="L65" t="s">
        <v>53</v>
      </c>
      <c r="M65" s="735">
        <v>26980</v>
      </c>
      <c r="N65" t="s">
        <v>42</v>
      </c>
      <c r="O65">
        <v>25988</v>
      </c>
      <c r="P65">
        <v>14733</v>
      </c>
      <c r="Q65" s="751">
        <v>0.96323202372127503</v>
      </c>
      <c r="S65" s="751"/>
      <c r="T65">
        <v>992</v>
      </c>
      <c r="U65" s="751">
        <v>3.6767976278724981E-2</v>
      </c>
      <c r="V65" s="749"/>
    </row>
    <row r="66" spans="1:22" x14ac:dyDescent="0.2">
      <c r="A66">
        <v>64</v>
      </c>
      <c r="B66" t="s">
        <v>26</v>
      </c>
      <c r="C66" t="s">
        <v>27</v>
      </c>
      <c r="D66" t="s">
        <v>651</v>
      </c>
      <c r="E66" t="s">
        <v>29</v>
      </c>
      <c r="F66" t="s">
        <v>130</v>
      </c>
      <c r="G66" t="s">
        <v>652</v>
      </c>
      <c r="H66" t="s">
        <v>653</v>
      </c>
      <c r="I66" t="s">
        <v>33</v>
      </c>
      <c r="J66" s="752"/>
      <c r="K66">
        <v>0</v>
      </c>
      <c r="L66" t="s">
        <v>53</v>
      </c>
      <c r="M66" s="735">
        <v>26246</v>
      </c>
      <c r="N66" t="s">
        <v>674</v>
      </c>
      <c r="O66">
        <v>24491</v>
      </c>
      <c r="P66">
        <v>6134</v>
      </c>
      <c r="Q66" s="751">
        <v>0.93313266783509863</v>
      </c>
      <c r="S66" s="751"/>
      <c r="T66">
        <v>1755</v>
      </c>
      <c r="U66" s="751">
        <v>6.6867332164901316E-2</v>
      </c>
      <c r="V66" s="749"/>
    </row>
    <row r="67" spans="1:22" x14ac:dyDescent="0.2">
      <c r="A67">
        <v>65</v>
      </c>
      <c r="B67" t="s">
        <v>26</v>
      </c>
      <c r="C67" t="s">
        <v>27</v>
      </c>
      <c r="D67" t="s">
        <v>142</v>
      </c>
      <c r="E67" t="s">
        <v>29</v>
      </c>
      <c r="F67" t="s">
        <v>143</v>
      </c>
      <c r="G67" t="s">
        <v>36</v>
      </c>
      <c r="H67" t="s">
        <v>144</v>
      </c>
      <c r="I67" t="s">
        <v>33</v>
      </c>
      <c r="J67" s="752">
        <v>7.743055555555556E-3</v>
      </c>
      <c r="K67">
        <v>3</v>
      </c>
      <c r="L67" t="s">
        <v>53</v>
      </c>
      <c r="M67" s="735">
        <v>25973</v>
      </c>
      <c r="N67" t="s">
        <v>674</v>
      </c>
      <c r="O67">
        <v>24347</v>
      </c>
      <c r="P67">
        <v>16448</v>
      </c>
      <c r="Q67" s="751">
        <v>0.93739652716282296</v>
      </c>
      <c r="S67" s="751"/>
      <c r="T67">
        <v>1626</v>
      </c>
      <c r="U67" s="751">
        <v>6.2603472837177071E-2</v>
      </c>
      <c r="V67" s="749"/>
    </row>
    <row r="68" spans="1:22" x14ac:dyDescent="0.2">
      <c r="A68">
        <v>66</v>
      </c>
      <c r="B68" t="s">
        <v>26</v>
      </c>
      <c r="C68" t="s">
        <v>27</v>
      </c>
      <c r="D68" t="s">
        <v>126</v>
      </c>
      <c r="E68" t="s">
        <v>29</v>
      </c>
      <c r="F68" t="s">
        <v>127</v>
      </c>
      <c r="G68" t="s">
        <v>36</v>
      </c>
      <c r="H68" t="s">
        <v>128</v>
      </c>
      <c r="I68" t="s">
        <v>33</v>
      </c>
      <c r="J68" s="752">
        <v>4.4305555555555549E-2</v>
      </c>
      <c r="K68">
        <v>2</v>
      </c>
      <c r="L68" t="s">
        <v>53</v>
      </c>
      <c r="M68" s="735">
        <v>25838</v>
      </c>
      <c r="N68" t="s">
        <v>674</v>
      </c>
      <c r="O68">
        <v>23855</v>
      </c>
      <c r="P68">
        <v>15852</v>
      </c>
      <c r="Q68" s="751">
        <v>0.9232525737286168</v>
      </c>
      <c r="S68" s="751"/>
      <c r="T68">
        <v>1983</v>
      </c>
      <c r="U68" s="751">
        <v>7.6747426271383229E-2</v>
      </c>
      <c r="V68" s="749"/>
    </row>
    <row r="69" spans="1:22" x14ac:dyDescent="0.2">
      <c r="A69">
        <v>67</v>
      </c>
      <c r="B69" t="s">
        <v>747</v>
      </c>
      <c r="C69" t="s">
        <v>748</v>
      </c>
      <c r="D69" t="s">
        <v>756</v>
      </c>
      <c r="E69" t="s">
        <v>29</v>
      </c>
      <c r="F69" t="s">
        <v>64</v>
      </c>
      <c r="G69" t="s">
        <v>85</v>
      </c>
      <c r="H69" t="s">
        <v>757</v>
      </c>
      <c r="I69" t="s">
        <v>33</v>
      </c>
      <c r="J69" s="752">
        <v>3.2187500000000001E-2</v>
      </c>
      <c r="K69">
        <v>1</v>
      </c>
      <c r="L69" t="s">
        <v>100</v>
      </c>
      <c r="M69" s="735">
        <v>25581</v>
      </c>
      <c r="N69" t="s">
        <v>751</v>
      </c>
      <c r="O69">
        <v>7047</v>
      </c>
      <c r="Q69" s="751">
        <v>0.27547789374926701</v>
      </c>
      <c r="S69" s="751"/>
      <c r="T69">
        <v>18534</v>
      </c>
      <c r="U69" s="751">
        <v>0.72452210625073299</v>
      </c>
      <c r="V69" s="749"/>
    </row>
    <row r="70" spans="1:22" x14ac:dyDescent="0.2">
      <c r="A70">
        <v>68</v>
      </c>
      <c r="B70" t="s">
        <v>48</v>
      </c>
      <c r="C70" t="s">
        <v>49</v>
      </c>
      <c r="D70" t="s">
        <v>137</v>
      </c>
      <c r="E70" t="s">
        <v>29</v>
      </c>
      <c r="F70" t="s">
        <v>64</v>
      </c>
      <c r="G70" t="s">
        <v>85</v>
      </c>
      <c r="H70" t="s">
        <v>726</v>
      </c>
      <c r="I70" t="s">
        <v>33</v>
      </c>
      <c r="J70" s="752">
        <v>0</v>
      </c>
      <c r="K70">
        <v>0</v>
      </c>
      <c r="L70" t="s">
        <v>53</v>
      </c>
      <c r="M70" s="735">
        <v>24099</v>
      </c>
      <c r="N70" t="s">
        <v>723</v>
      </c>
      <c r="O70">
        <v>17717</v>
      </c>
      <c r="Q70" s="751">
        <v>0.73517573343292253</v>
      </c>
      <c r="S70" s="751"/>
      <c r="T70">
        <v>6382</v>
      </c>
      <c r="U70" s="751">
        <v>0.26482426656707747</v>
      </c>
      <c r="V70" s="749">
        <v>1395</v>
      </c>
    </row>
    <row r="71" spans="1:22" x14ac:dyDescent="0.2">
      <c r="A71">
        <v>69</v>
      </c>
      <c r="B71" t="s">
        <v>26</v>
      </c>
      <c r="C71" t="s">
        <v>27</v>
      </c>
      <c r="D71" t="s">
        <v>572</v>
      </c>
      <c r="E71" t="s">
        <v>29</v>
      </c>
      <c r="F71" t="s">
        <v>143</v>
      </c>
      <c r="G71" t="s">
        <v>36</v>
      </c>
      <c r="H71" t="s">
        <v>573</v>
      </c>
      <c r="I71" t="s">
        <v>33</v>
      </c>
      <c r="J71" s="752">
        <v>3.9837962962962964E-2</v>
      </c>
      <c r="K71">
        <v>1</v>
      </c>
      <c r="L71" t="s">
        <v>53</v>
      </c>
      <c r="M71" s="735">
        <v>23825</v>
      </c>
      <c r="N71" t="s">
        <v>674</v>
      </c>
      <c r="O71">
        <v>557</v>
      </c>
      <c r="P71">
        <v>428</v>
      </c>
      <c r="Q71" s="751">
        <v>2.3378803777544595E-2</v>
      </c>
      <c r="S71" s="751"/>
      <c r="T71">
        <v>23268</v>
      </c>
      <c r="U71" s="751">
        <v>0.97662119622245536</v>
      </c>
      <c r="V71" s="749"/>
    </row>
    <row r="72" spans="1:22" x14ac:dyDescent="0.2">
      <c r="A72">
        <v>70</v>
      </c>
      <c r="B72" t="s">
        <v>26</v>
      </c>
      <c r="C72" t="s">
        <v>178</v>
      </c>
      <c r="D72" t="s">
        <v>179</v>
      </c>
      <c r="E72" t="s">
        <v>29</v>
      </c>
      <c r="F72" t="s">
        <v>180</v>
      </c>
      <c r="G72" t="s">
        <v>181</v>
      </c>
      <c r="H72" t="s">
        <v>500</v>
      </c>
      <c r="I72" t="s">
        <v>33</v>
      </c>
      <c r="J72" s="752">
        <v>3.2835648148148149E-2</v>
      </c>
      <c r="K72">
        <v>4</v>
      </c>
      <c r="L72" t="s">
        <v>53</v>
      </c>
      <c r="M72" s="735">
        <v>23818</v>
      </c>
      <c r="N72" t="s">
        <v>674</v>
      </c>
      <c r="O72">
        <v>13738</v>
      </c>
      <c r="P72">
        <v>9364</v>
      </c>
      <c r="Q72" s="751">
        <v>0.57679066252414135</v>
      </c>
      <c r="S72" s="751"/>
      <c r="T72">
        <v>10080</v>
      </c>
      <c r="U72" s="751">
        <v>0.42320933747585859</v>
      </c>
      <c r="V72" s="749"/>
    </row>
    <row r="73" spans="1:22" x14ac:dyDescent="0.2">
      <c r="A73">
        <v>71</v>
      </c>
      <c r="B73" t="s">
        <v>48</v>
      </c>
      <c r="C73" t="s">
        <v>48</v>
      </c>
      <c r="D73" t="s">
        <v>593</v>
      </c>
      <c r="E73" t="s">
        <v>29</v>
      </c>
      <c r="F73" t="s">
        <v>143</v>
      </c>
      <c r="H73" t="s">
        <v>741</v>
      </c>
      <c r="I73" t="s">
        <v>33</v>
      </c>
      <c r="J73" s="752">
        <v>3.3472222222222223E-2</v>
      </c>
      <c r="K73">
        <v>4</v>
      </c>
      <c r="L73" t="s">
        <v>53</v>
      </c>
      <c r="M73" s="735">
        <v>23794</v>
      </c>
      <c r="N73" t="s">
        <v>723</v>
      </c>
      <c r="O73">
        <v>22733</v>
      </c>
      <c r="Q73" s="751">
        <v>0.95540892662015631</v>
      </c>
      <c r="S73" s="751"/>
      <c r="T73">
        <v>1061</v>
      </c>
      <c r="U73" s="751">
        <v>4.4591073379843658E-2</v>
      </c>
      <c r="V73" s="749">
        <v>529</v>
      </c>
    </row>
    <row r="74" spans="1:22" x14ac:dyDescent="0.2">
      <c r="A74">
        <v>72</v>
      </c>
      <c r="B74" t="s">
        <v>37</v>
      </c>
      <c r="C74" t="s">
        <v>37</v>
      </c>
      <c r="D74" t="s">
        <v>626</v>
      </c>
      <c r="E74" t="s">
        <v>29</v>
      </c>
      <c r="F74" t="s">
        <v>318</v>
      </c>
      <c r="H74" t="s">
        <v>156</v>
      </c>
      <c r="I74" t="s">
        <v>33</v>
      </c>
      <c r="J74" s="752">
        <v>2.6979166666666669E-2</v>
      </c>
      <c r="K74">
        <v>2</v>
      </c>
      <c r="L74" t="s">
        <v>53</v>
      </c>
      <c r="M74" s="735">
        <v>21535</v>
      </c>
      <c r="N74" t="s">
        <v>42</v>
      </c>
      <c r="O74">
        <v>20671</v>
      </c>
      <c r="P74">
        <v>12840</v>
      </c>
      <c r="Q74" s="751">
        <v>0.95987926631065712</v>
      </c>
      <c r="S74" s="751"/>
      <c r="T74">
        <v>864</v>
      </c>
      <c r="U74" s="751">
        <v>4.0120733689342929E-2</v>
      </c>
      <c r="V74" s="749"/>
    </row>
    <row r="75" spans="1:22" x14ac:dyDescent="0.2">
      <c r="A75">
        <v>73</v>
      </c>
      <c r="B75" t="s">
        <v>37</v>
      </c>
      <c r="C75" t="s">
        <v>37</v>
      </c>
      <c r="D75" t="s">
        <v>719</v>
      </c>
      <c r="E75" t="s">
        <v>29</v>
      </c>
      <c r="F75" t="s">
        <v>308</v>
      </c>
      <c r="H75" t="s">
        <v>687</v>
      </c>
      <c r="I75" t="s">
        <v>33</v>
      </c>
      <c r="J75" s="752">
        <v>2.9062500000000002E-2</v>
      </c>
      <c r="K75">
        <v>2</v>
      </c>
      <c r="L75" t="s">
        <v>53</v>
      </c>
      <c r="M75" s="735">
        <v>19051</v>
      </c>
      <c r="N75" t="s">
        <v>42</v>
      </c>
      <c r="O75">
        <v>14352</v>
      </c>
      <c r="P75">
        <v>7195</v>
      </c>
      <c r="Q75" s="751">
        <v>0.75334628103511625</v>
      </c>
      <c r="S75" s="751"/>
      <c r="T75">
        <v>4699</v>
      </c>
      <c r="U75" s="751">
        <v>0.24665371896488372</v>
      </c>
      <c r="V75" s="749"/>
    </row>
    <row r="76" spans="1:22" x14ac:dyDescent="0.2">
      <c r="A76">
        <v>74</v>
      </c>
      <c r="B76" t="s">
        <v>55</v>
      </c>
      <c r="C76" t="s">
        <v>56</v>
      </c>
      <c r="D76" t="s">
        <v>688</v>
      </c>
      <c r="E76" t="s">
        <v>29</v>
      </c>
      <c r="F76" t="s">
        <v>512</v>
      </c>
      <c r="H76" t="s">
        <v>700</v>
      </c>
      <c r="I76" t="s">
        <v>557</v>
      </c>
      <c r="J76" s="752">
        <v>4.2488425925925923E-2</v>
      </c>
      <c r="K76">
        <v>2</v>
      </c>
      <c r="L76" t="s">
        <v>34</v>
      </c>
      <c r="M76" s="735">
        <v>17084</v>
      </c>
      <c r="N76" t="s">
        <v>59</v>
      </c>
      <c r="O76">
        <v>7128</v>
      </c>
      <c r="P76">
        <v>2851</v>
      </c>
      <c r="Q76" s="751">
        <v>0.41723249824397096</v>
      </c>
      <c r="R76">
        <v>2632</v>
      </c>
      <c r="S76" s="751">
        <v>0.15406228049637088</v>
      </c>
      <c r="T76">
        <v>7324</v>
      </c>
      <c r="U76" s="751">
        <v>0.42870522125965815</v>
      </c>
      <c r="V76" s="749">
        <v>5095</v>
      </c>
    </row>
    <row r="77" spans="1:22" x14ac:dyDescent="0.2">
      <c r="A77">
        <v>75</v>
      </c>
      <c r="B77" t="s">
        <v>48</v>
      </c>
      <c r="C77" t="s">
        <v>48</v>
      </c>
      <c r="D77" t="s">
        <v>707</v>
      </c>
      <c r="E77" t="s">
        <v>29</v>
      </c>
      <c r="F77" t="s">
        <v>746</v>
      </c>
      <c r="G77" t="s">
        <v>490</v>
      </c>
      <c r="H77" t="s">
        <v>708</v>
      </c>
      <c r="I77" t="s">
        <v>33</v>
      </c>
      <c r="J77" s="752">
        <v>6.0104166666666667E-2</v>
      </c>
      <c r="K77">
        <v>5</v>
      </c>
      <c r="L77" t="s">
        <v>53</v>
      </c>
      <c r="M77" s="735">
        <v>16751</v>
      </c>
      <c r="N77" t="s">
        <v>723</v>
      </c>
      <c r="O77">
        <v>9092</v>
      </c>
      <c r="Q77" s="751">
        <v>0.54277356575726821</v>
      </c>
      <c r="S77" s="751"/>
      <c r="T77">
        <v>7659</v>
      </c>
      <c r="U77" s="751">
        <v>0.45722643424273179</v>
      </c>
      <c r="V77" s="749">
        <v>3125</v>
      </c>
    </row>
    <row r="78" spans="1:22" x14ac:dyDescent="0.2">
      <c r="A78">
        <v>76</v>
      </c>
      <c r="B78" t="s">
        <v>37</v>
      </c>
      <c r="C78" t="s">
        <v>37</v>
      </c>
      <c r="D78" t="s">
        <v>628</v>
      </c>
      <c r="E78" t="s">
        <v>29</v>
      </c>
      <c r="F78" t="s">
        <v>308</v>
      </c>
      <c r="G78" t="s">
        <v>105</v>
      </c>
      <c r="H78" t="s">
        <v>188</v>
      </c>
      <c r="I78" t="s">
        <v>33</v>
      </c>
      <c r="J78" s="752">
        <v>3.0046296296296297E-2</v>
      </c>
      <c r="K78">
        <v>2</v>
      </c>
      <c r="L78" t="s">
        <v>53</v>
      </c>
      <c r="M78" s="735">
        <v>15989</v>
      </c>
      <c r="N78" t="s">
        <v>42</v>
      </c>
      <c r="O78">
        <v>15492</v>
      </c>
      <c r="P78">
        <v>10108</v>
      </c>
      <c r="Q78" s="751">
        <v>0.96891612983926445</v>
      </c>
      <c r="S78" s="751"/>
      <c r="T78">
        <v>497</v>
      </c>
      <c r="U78" s="751">
        <v>3.1083870160735504E-2</v>
      </c>
      <c r="V78" s="749"/>
    </row>
    <row r="79" spans="1:22" x14ac:dyDescent="0.2">
      <c r="A79">
        <v>77</v>
      </c>
      <c r="B79" t="s">
        <v>48</v>
      </c>
      <c r="C79" t="s">
        <v>49</v>
      </c>
      <c r="D79" t="s">
        <v>160</v>
      </c>
      <c r="E79" t="s">
        <v>29</v>
      </c>
      <c r="F79" t="s">
        <v>64</v>
      </c>
      <c r="G79" t="s">
        <v>349</v>
      </c>
      <c r="H79" t="s">
        <v>729</v>
      </c>
      <c r="I79" t="s">
        <v>33</v>
      </c>
      <c r="J79" s="752">
        <v>0</v>
      </c>
      <c r="K79">
        <v>0</v>
      </c>
      <c r="L79" t="s">
        <v>53</v>
      </c>
      <c r="M79" s="735">
        <v>15850</v>
      </c>
      <c r="N79" t="s">
        <v>723</v>
      </c>
      <c r="O79">
        <v>15850</v>
      </c>
      <c r="Q79" s="751">
        <v>1</v>
      </c>
      <c r="S79" s="751"/>
      <c r="T79">
        <v>0</v>
      </c>
      <c r="U79" s="751">
        <v>0</v>
      </c>
      <c r="V79" s="749">
        <v>0</v>
      </c>
    </row>
    <row r="80" spans="1:22" x14ac:dyDescent="0.2">
      <c r="A80">
        <v>78</v>
      </c>
      <c r="B80" t="s">
        <v>48</v>
      </c>
      <c r="C80" t="s">
        <v>83</v>
      </c>
      <c r="D80" t="s">
        <v>534</v>
      </c>
      <c r="E80" t="s">
        <v>29</v>
      </c>
      <c r="F80" t="s">
        <v>309</v>
      </c>
      <c r="G80" t="s">
        <v>176</v>
      </c>
      <c r="H80" t="s">
        <v>736</v>
      </c>
      <c r="I80" t="s">
        <v>33</v>
      </c>
      <c r="J80" s="752">
        <v>2.6238425925925925E-2</v>
      </c>
      <c r="K80">
        <v>2</v>
      </c>
      <c r="L80" t="s">
        <v>53</v>
      </c>
      <c r="M80" s="735">
        <v>15500</v>
      </c>
      <c r="N80" t="s">
        <v>723</v>
      </c>
      <c r="O80">
        <v>5773</v>
      </c>
      <c r="Q80" s="751">
        <v>0.37245161290322581</v>
      </c>
      <c r="S80" s="751"/>
      <c r="T80">
        <v>9727</v>
      </c>
      <c r="U80" s="751">
        <v>0.62754838709677419</v>
      </c>
      <c r="V80" s="749">
        <v>6050</v>
      </c>
    </row>
    <row r="81" spans="1:22" x14ac:dyDescent="0.2">
      <c r="A81">
        <v>79</v>
      </c>
      <c r="B81" t="s">
        <v>55</v>
      </c>
      <c r="C81" t="s">
        <v>56</v>
      </c>
      <c r="D81" t="s">
        <v>692</v>
      </c>
      <c r="E81" t="s">
        <v>29</v>
      </c>
      <c r="F81" t="s">
        <v>309</v>
      </c>
      <c r="G81" t="s">
        <v>176</v>
      </c>
      <c r="H81" t="s">
        <v>699</v>
      </c>
      <c r="I81" t="s">
        <v>557</v>
      </c>
      <c r="J81" s="752">
        <v>3.3836805555555557E-2</v>
      </c>
      <c r="K81">
        <v>2</v>
      </c>
      <c r="L81" t="s">
        <v>34</v>
      </c>
      <c r="M81" s="735">
        <v>14618</v>
      </c>
      <c r="N81" t="s">
        <v>59</v>
      </c>
      <c r="O81">
        <v>3191</v>
      </c>
      <c r="P81">
        <v>1276</v>
      </c>
      <c r="Q81" s="751">
        <v>0.21829251607607059</v>
      </c>
      <c r="R81">
        <v>2283</v>
      </c>
      <c r="S81" s="751">
        <v>0.15617731563825421</v>
      </c>
      <c r="T81">
        <v>9144</v>
      </c>
      <c r="U81" s="751">
        <v>0.6255301682856752</v>
      </c>
      <c r="V81" s="749">
        <v>5771</v>
      </c>
    </row>
    <row r="82" spans="1:22" x14ac:dyDescent="0.2">
      <c r="A82">
        <v>80</v>
      </c>
      <c r="B82" t="s">
        <v>26</v>
      </c>
      <c r="C82" t="s">
        <v>27</v>
      </c>
      <c r="D82" t="s">
        <v>501</v>
      </c>
      <c r="E82" t="s">
        <v>29</v>
      </c>
      <c r="F82" t="s">
        <v>143</v>
      </c>
      <c r="G82" t="s">
        <v>36</v>
      </c>
      <c r="H82" t="s">
        <v>502</v>
      </c>
      <c r="I82" t="s">
        <v>33</v>
      </c>
      <c r="J82" s="752">
        <v>9.1782407407407403E-3</v>
      </c>
      <c r="K82">
        <v>2</v>
      </c>
      <c r="L82" t="s">
        <v>53</v>
      </c>
      <c r="M82" s="735">
        <v>14545</v>
      </c>
      <c r="N82" t="s">
        <v>674</v>
      </c>
      <c r="O82">
        <v>14545</v>
      </c>
      <c r="P82">
        <v>9348</v>
      </c>
      <c r="Q82" s="751">
        <v>1</v>
      </c>
      <c r="S82" s="751"/>
      <c r="T82">
        <v>0</v>
      </c>
      <c r="U82" s="751">
        <v>0</v>
      </c>
      <c r="V82" s="749"/>
    </row>
    <row r="83" spans="1:22" x14ac:dyDescent="0.2">
      <c r="A83">
        <v>81</v>
      </c>
      <c r="B83" t="s">
        <v>37</v>
      </c>
      <c r="C83" t="s">
        <v>37</v>
      </c>
      <c r="D83" t="s">
        <v>638</v>
      </c>
      <c r="E83" t="s">
        <v>29</v>
      </c>
      <c r="F83" t="s">
        <v>140</v>
      </c>
      <c r="G83" t="s">
        <v>226</v>
      </c>
      <c r="H83" t="s">
        <v>227</v>
      </c>
      <c r="I83" t="s">
        <v>33</v>
      </c>
      <c r="J83" s="752">
        <v>2.8981481481481483E-2</v>
      </c>
      <c r="K83">
        <v>3</v>
      </c>
      <c r="L83" t="s">
        <v>53</v>
      </c>
      <c r="M83" s="735">
        <v>13079</v>
      </c>
      <c r="N83" t="s">
        <v>42</v>
      </c>
      <c r="O83">
        <v>5552</v>
      </c>
      <c r="P83">
        <v>4112</v>
      </c>
      <c r="Q83" s="751">
        <v>0.42449728572520834</v>
      </c>
      <c r="S83" s="751"/>
      <c r="T83">
        <v>7527</v>
      </c>
      <c r="U83" s="751">
        <v>0.5755027142747916</v>
      </c>
      <c r="V83" s="749"/>
    </row>
    <row r="84" spans="1:22" x14ac:dyDescent="0.2">
      <c r="A84">
        <v>82</v>
      </c>
      <c r="B84" t="s">
        <v>48</v>
      </c>
      <c r="C84" t="s">
        <v>48</v>
      </c>
      <c r="D84" t="s">
        <v>595</v>
      </c>
      <c r="E84" t="s">
        <v>29</v>
      </c>
      <c r="F84" t="s">
        <v>127</v>
      </c>
      <c r="H84" t="s">
        <v>742</v>
      </c>
      <c r="I84" t="s">
        <v>33</v>
      </c>
      <c r="J84" s="752">
        <v>2.6574074074074073E-2</v>
      </c>
      <c r="K84">
        <v>5</v>
      </c>
      <c r="L84" t="s">
        <v>53</v>
      </c>
      <c r="M84" s="735">
        <v>12377</v>
      </c>
      <c r="N84" t="s">
        <v>723</v>
      </c>
      <c r="O84">
        <v>11038</v>
      </c>
      <c r="Q84" s="751">
        <v>0.89181546416740731</v>
      </c>
      <c r="S84" s="751"/>
      <c r="T84">
        <v>1339</v>
      </c>
      <c r="U84" s="751">
        <v>0.10818453583259272</v>
      </c>
      <c r="V84" s="749">
        <v>1237</v>
      </c>
    </row>
    <row r="85" spans="1:22" x14ac:dyDescent="0.2">
      <c r="A85">
        <v>83</v>
      </c>
      <c r="B85" t="s">
        <v>37</v>
      </c>
      <c r="C85" t="s">
        <v>37</v>
      </c>
      <c r="D85" t="s">
        <v>627</v>
      </c>
      <c r="E85" t="s">
        <v>29</v>
      </c>
      <c r="F85" t="s">
        <v>181</v>
      </c>
      <c r="H85" t="s">
        <v>606</v>
      </c>
      <c r="I85" t="s">
        <v>33</v>
      </c>
      <c r="J85" s="752">
        <v>1.9282407407407408E-2</v>
      </c>
      <c r="K85">
        <v>1</v>
      </c>
      <c r="L85" t="s">
        <v>53</v>
      </c>
      <c r="M85" s="735">
        <v>12318</v>
      </c>
      <c r="N85" t="s">
        <v>42</v>
      </c>
      <c r="O85">
        <v>7748</v>
      </c>
      <c r="P85">
        <v>6053</v>
      </c>
      <c r="Q85" s="751">
        <v>0.62899821399577849</v>
      </c>
      <c r="S85" s="751"/>
      <c r="T85">
        <v>4570</v>
      </c>
      <c r="U85" s="751">
        <v>0.37100178600422146</v>
      </c>
      <c r="V85" s="749"/>
    </row>
    <row r="86" spans="1:22" x14ac:dyDescent="0.2">
      <c r="A86">
        <v>84</v>
      </c>
      <c r="B86" t="s">
        <v>747</v>
      </c>
      <c r="C86" t="s">
        <v>775</v>
      </c>
      <c r="D86" t="s">
        <v>776</v>
      </c>
      <c r="E86" t="s">
        <v>29</v>
      </c>
      <c r="F86" t="s">
        <v>89</v>
      </c>
      <c r="G86" t="s">
        <v>90</v>
      </c>
      <c r="H86" t="s">
        <v>777</v>
      </c>
      <c r="I86" t="s">
        <v>33</v>
      </c>
      <c r="J86" s="752">
        <v>2.4444444444444446E-2</v>
      </c>
      <c r="K86">
        <v>2</v>
      </c>
      <c r="L86" t="s">
        <v>100</v>
      </c>
      <c r="M86" s="735">
        <v>11696</v>
      </c>
      <c r="N86" t="s">
        <v>751</v>
      </c>
      <c r="O86">
        <v>2822</v>
      </c>
      <c r="Q86" s="751">
        <v>0.24127906976744187</v>
      </c>
      <c r="S86" s="751"/>
      <c r="T86">
        <v>8874</v>
      </c>
      <c r="U86" s="751">
        <v>0.75872093023255816</v>
      </c>
      <c r="V86" s="749"/>
    </row>
    <row r="87" spans="1:22" x14ac:dyDescent="0.2">
      <c r="A87">
        <v>85</v>
      </c>
      <c r="B87" t="s">
        <v>37</v>
      </c>
      <c r="C87" t="s">
        <v>37</v>
      </c>
      <c r="D87" t="s">
        <v>645</v>
      </c>
      <c r="E87" t="s">
        <v>29</v>
      </c>
      <c r="F87" t="s">
        <v>130</v>
      </c>
      <c r="G87" t="s">
        <v>386</v>
      </c>
      <c r="H87" t="s">
        <v>646</v>
      </c>
      <c r="I87" t="s">
        <v>33</v>
      </c>
      <c r="J87" s="752">
        <v>1.3425925925925925E-3</v>
      </c>
      <c r="K87">
        <v>1</v>
      </c>
      <c r="L87" t="s">
        <v>53</v>
      </c>
      <c r="M87" s="735">
        <v>11298</v>
      </c>
      <c r="N87" t="s">
        <v>42</v>
      </c>
      <c r="O87">
        <v>11124</v>
      </c>
      <c r="P87">
        <v>4684</v>
      </c>
      <c r="Q87" s="751">
        <v>0.984599044078598</v>
      </c>
      <c r="S87" s="751"/>
      <c r="T87">
        <v>174</v>
      </c>
      <c r="U87" s="751">
        <v>1.5400955921402018E-2</v>
      </c>
      <c r="V87" s="749"/>
    </row>
    <row r="88" spans="1:22" x14ac:dyDescent="0.2">
      <c r="A88">
        <v>86</v>
      </c>
      <c r="B88" t="s">
        <v>48</v>
      </c>
      <c r="C88" t="s">
        <v>49</v>
      </c>
      <c r="D88" t="s">
        <v>174</v>
      </c>
      <c r="E88" t="s">
        <v>29</v>
      </c>
      <c r="F88" t="s">
        <v>309</v>
      </c>
      <c r="G88" t="s">
        <v>176</v>
      </c>
      <c r="H88" t="s">
        <v>727</v>
      </c>
      <c r="I88" t="s">
        <v>33</v>
      </c>
      <c r="J88" s="752">
        <v>3.8587962962962963E-2</v>
      </c>
      <c r="K88">
        <v>2</v>
      </c>
      <c r="L88" t="s">
        <v>53</v>
      </c>
      <c r="M88" s="735">
        <v>9017</v>
      </c>
      <c r="N88" t="s">
        <v>723</v>
      </c>
      <c r="O88">
        <v>6962</v>
      </c>
      <c r="Q88" s="751">
        <v>0.77209714982810251</v>
      </c>
      <c r="S88" s="751"/>
      <c r="T88">
        <v>2055</v>
      </c>
      <c r="U88" s="751">
        <v>0.22790285017189751</v>
      </c>
      <c r="V88" s="749">
        <v>1371</v>
      </c>
    </row>
    <row r="89" spans="1:22" x14ac:dyDescent="0.2">
      <c r="A89">
        <v>87</v>
      </c>
      <c r="B89" t="s">
        <v>66</v>
      </c>
      <c r="C89" t="s">
        <v>67</v>
      </c>
      <c r="D89" t="s">
        <v>210</v>
      </c>
      <c r="E89" t="s">
        <v>29</v>
      </c>
      <c r="F89" t="s">
        <v>146</v>
      </c>
      <c r="H89" t="s">
        <v>211</v>
      </c>
      <c r="I89" t="s">
        <v>33</v>
      </c>
      <c r="J89" s="752">
        <v>1.5833333333333335E-2</v>
      </c>
      <c r="K89">
        <v>2</v>
      </c>
      <c r="L89" t="s">
        <v>715</v>
      </c>
      <c r="M89" s="735">
        <v>8588</v>
      </c>
      <c r="N89" t="s">
        <v>70</v>
      </c>
      <c r="O89">
        <v>7382</v>
      </c>
      <c r="P89">
        <v>1674</v>
      </c>
      <c r="Q89" s="751">
        <v>0.85957149510945507</v>
      </c>
      <c r="R89">
        <v>0</v>
      </c>
      <c r="S89" s="751">
        <v>0</v>
      </c>
      <c r="T89">
        <v>1206</v>
      </c>
      <c r="U89" s="751">
        <v>0.14042850489054495</v>
      </c>
      <c r="V89" s="749">
        <v>695</v>
      </c>
    </row>
    <row r="90" spans="1:22" x14ac:dyDescent="0.2">
      <c r="A90">
        <v>88</v>
      </c>
      <c r="B90" t="s">
        <v>66</v>
      </c>
      <c r="C90" t="s">
        <v>214</v>
      </c>
      <c r="D90" t="s">
        <v>215</v>
      </c>
      <c r="E90" t="s">
        <v>29</v>
      </c>
      <c r="F90" t="s">
        <v>206</v>
      </c>
      <c r="H90" t="s">
        <v>216</v>
      </c>
      <c r="I90" t="s">
        <v>33</v>
      </c>
      <c r="J90" s="752">
        <v>8.86574074074074E-3</v>
      </c>
      <c r="K90">
        <v>55</v>
      </c>
      <c r="L90" t="s">
        <v>715</v>
      </c>
      <c r="M90" s="735">
        <v>8380</v>
      </c>
      <c r="N90" t="s">
        <v>70</v>
      </c>
      <c r="O90">
        <v>4026</v>
      </c>
      <c r="P90">
        <v>541</v>
      </c>
      <c r="Q90" s="751">
        <v>0.48042959427207638</v>
      </c>
      <c r="R90">
        <v>0</v>
      </c>
      <c r="S90" s="751">
        <v>0</v>
      </c>
      <c r="T90">
        <v>4354</v>
      </c>
      <c r="U90" s="751">
        <v>0.51957040572792368</v>
      </c>
      <c r="V90" s="749">
        <v>2200</v>
      </c>
    </row>
    <row r="91" spans="1:22" x14ac:dyDescent="0.2">
      <c r="A91">
        <v>89</v>
      </c>
      <c r="B91" t="s">
        <v>48</v>
      </c>
      <c r="C91" t="s">
        <v>83</v>
      </c>
      <c r="D91" t="s">
        <v>205</v>
      </c>
      <c r="E91" t="s">
        <v>29</v>
      </c>
      <c r="F91" t="s">
        <v>206</v>
      </c>
      <c r="H91" t="s">
        <v>734</v>
      </c>
      <c r="I91" t="s">
        <v>33</v>
      </c>
      <c r="J91" s="752">
        <v>0.12494212962962963</v>
      </c>
      <c r="K91">
        <v>4</v>
      </c>
      <c r="L91" t="s">
        <v>53</v>
      </c>
      <c r="M91" s="735">
        <v>8159</v>
      </c>
      <c r="N91" t="s">
        <v>723</v>
      </c>
      <c r="O91">
        <v>8159</v>
      </c>
      <c r="Q91" s="751">
        <v>1</v>
      </c>
      <c r="S91" s="751"/>
      <c r="T91">
        <v>0</v>
      </c>
      <c r="U91" s="751">
        <v>0</v>
      </c>
      <c r="V91" s="749">
        <v>0</v>
      </c>
    </row>
    <row r="92" spans="1:22" x14ac:dyDescent="0.2">
      <c r="A92">
        <v>90</v>
      </c>
      <c r="B92" t="s">
        <v>66</v>
      </c>
      <c r="C92" t="s">
        <v>214</v>
      </c>
      <c r="D92" t="s">
        <v>261</v>
      </c>
      <c r="E92" t="s">
        <v>29</v>
      </c>
      <c r="F92" t="s">
        <v>206</v>
      </c>
      <c r="G92" t="s">
        <v>221</v>
      </c>
      <c r="H92" t="s">
        <v>263</v>
      </c>
      <c r="I92" t="s">
        <v>33</v>
      </c>
      <c r="J92" s="752">
        <v>2.5243055555555557E-2</v>
      </c>
      <c r="K92">
        <v>2</v>
      </c>
      <c r="L92" t="s">
        <v>715</v>
      </c>
      <c r="M92" s="735">
        <v>7939</v>
      </c>
      <c r="N92" t="s">
        <v>70</v>
      </c>
      <c r="O92">
        <v>7200</v>
      </c>
      <c r="P92">
        <v>1150</v>
      </c>
      <c r="Q92" s="751">
        <v>0.90691522861821383</v>
      </c>
      <c r="R92">
        <v>0</v>
      </c>
      <c r="S92" s="751">
        <v>0</v>
      </c>
      <c r="T92">
        <v>739</v>
      </c>
      <c r="U92" s="751">
        <v>9.3084771381786113E-2</v>
      </c>
      <c r="V92" s="749">
        <v>206</v>
      </c>
    </row>
    <row r="93" spans="1:22" x14ac:dyDescent="0.2">
      <c r="A93">
        <v>91</v>
      </c>
      <c r="B93" t="s">
        <v>48</v>
      </c>
      <c r="C93" t="s">
        <v>83</v>
      </c>
      <c r="D93" t="s">
        <v>704</v>
      </c>
      <c r="E93" t="s">
        <v>29</v>
      </c>
      <c r="H93" t="s">
        <v>735</v>
      </c>
      <c r="I93" t="s">
        <v>33</v>
      </c>
      <c r="J93" s="752">
        <v>1.7118055555555556E-2</v>
      </c>
      <c r="K93">
        <v>15</v>
      </c>
      <c r="L93" t="s">
        <v>53</v>
      </c>
      <c r="M93" s="735">
        <v>7906</v>
      </c>
      <c r="N93" t="s">
        <v>723</v>
      </c>
      <c r="O93">
        <v>3312</v>
      </c>
      <c r="Q93" s="751">
        <v>0.41892233746521629</v>
      </c>
      <c r="S93" s="751"/>
      <c r="T93">
        <v>4594</v>
      </c>
      <c r="U93" s="751">
        <v>0.58107766253478366</v>
      </c>
      <c r="V93" s="749">
        <v>3424</v>
      </c>
    </row>
    <row r="94" spans="1:22" x14ac:dyDescent="0.2">
      <c r="A94">
        <v>92</v>
      </c>
      <c r="B94" t="s">
        <v>37</v>
      </c>
      <c r="C94" t="s">
        <v>37</v>
      </c>
      <c r="D94" t="s">
        <v>622</v>
      </c>
      <c r="E94" t="s">
        <v>29</v>
      </c>
      <c r="F94" t="s">
        <v>64</v>
      </c>
      <c r="H94" t="s">
        <v>623</v>
      </c>
      <c r="I94" t="s">
        <v>33</v>
      </c>
      <c r="J94" s="752">
        <v>2.7094907407407404E-2</v>
      </c>
      <c r="K94">
        <v>2</v>
      </c>
      <c r="L94" t="s">
        <v>53</v>
      </c>
      <c r="M94" s="735">
        <v>7864</v>
      </c>
      <c r="N94" t="s">
        <v>42</v>
      </c>
      <c r="O94">
        <v>7655</v>
      </c>
      <c r="P94">
        <v>5797</v>
      </c>
      <c r="Q94" s="751">
        <v>0.9734231943031536</v>
      </c>
      <c r="S94" s="751"/>
      <c r="T94">
        <v>209</v>
      </c>
      <c r="U94" s="751">
        <v>2.6576805696846388E-2</v>
      </c>
      <c r="V94" s="749"/>
    </row>
    <row r="95" spans="1:22" x14ac:dyDescent="0.2">
      <c r="A95">
        <v>93</v>
      </c>
      <c r="B95" t="s">
        <v>747</v>
      </c>
      <c r="C95" t="s">
        <v>792</v>
      </c>
      <c r="D95" t="s">
        <v>793</v>
      </c>
      <c r="E95" t="s">
        <v>29</v>
      </c>
      <c r="F95" t="s">
        <v>122</v>
      </c>
      <c r="G95" t="s">
        <v>391</v>
      </c>
      <c r="H95" t="s">
        <v>794</v>
      </c>
      <c r="I95" t="s">
        <v>33</v>
      </c>
      <c r="J95" s="752">
        <v>3.4305555555555554E-2</v>
      </c>
      <c r="K95">
        <v>5</v>
      </c>
      <c r="L95" t="s">
        <v>100</v>
      </c>
      <c r="M95" s="735">
        <v>7136</v>
      </c>
      <c r="N95" t="s">
        <v>751</v>
      </c>
      <c r="O95">
        <v>2973</v>
      </c>
      <c r="Q95" s="751">
        <v>0.41661995515695066</v>
      </c>
      <c r="S95" s="751"/>
      <c r="T95">
        <v>4163</v>
      </c>
      <c r="U95" s="751">
        <v>0.58338004484304928</v>
      </c>
      <c r="V95" s="749"/>
    </row>
    <row r="96" spans="1:22" x14ac:dyDescent="0.2">
      <c r="A96">
        <v>94</v>
      </c>
      <c r="B96" t="s">
        <v>37</v>
      </c>
      <c r="C96" t="s">
        <v>37</v>
      </c>
      <c r="D96" t="s">
        <v>618</v>
      </c>
      <c r="E96" t="s">
        <v>29</v>
      </c>
      <c r="F96" t="s">
        <v>308</v>
      </c>
      <c r="G96" t="s">
        <v>113</v>
      </c>
      <c r="H96" t="s">
        <v>114</v>
      </c>
      <c r="I96" t="s">
        <v>33</v>
      </c>
      <c r="J96" s="752"/>
      <c r="K96">
        <v>0</v>
      </c>
      <c r="L96" t="s">
        <v>53</v>
      </c>
      <c r="M96" s="735">
        <v>6927</v>
      </c>
      <c r="N96" t="s">
        <v>42</v>
      </c>
      <c r="O96">
        <v>6347</v>
      </c>
      <c r="P96">
        <v>2118</v>
      </c>
      <c r="Q96" s="751">
        <v>0.91626966940955679</v>
      </c>
      <c r="S96" s="751"/>
      <c r="T96">
        <v>580</v>
      </c>
      <c r="U96" s="751">
        <v>8.37303305904432E-2</v>
      </c>
      <c r="V96" s="749"/>
    </row>
    <row r="97" spans="1:22" x14ac:dyDescent="0.2">
      <c r="A97">
        <v>95</v>
      </c>
      <c r="B97" t="s">
        <v>66</v>
      </c>
      <c r="C97" t="s">
        <v>67</v>
      </c>
      <c r="D97" t="s">
        <v>208</v>
      </c>
      <c r="E97" t="s">
        <v>29</v>
      </c>
      <c r="F97" t="s">
        <v>64</v>
      </c>
      <c r="G97" t="s">
        <v>85</v>
      </c>
      <c r="H97" t="s">
        <v>209</v>
      </c>
      <c r="I97" t="s">
        <v>33</v>
      </c>
      <c r="J97" s="752">
        <v>2.9479166666666667E-2</v>
      </c>
      <c r="K97">
        <v>3</v>
      </c>
      <c r="L97" t="s">
        <v>715</v>
      </c>
      <c r="M97" s="735">
        <v>6876</v>
      </c>
      <c r="N97" t="s">
        <v>70</v>
      </c>
      <c r="O97">
        <v>6087</v>
      </c>
      <c r="P97">
        <v>1415</v>
      </c>
      <c r="Q97" s="751">
        <v>0.88525305410122168</v>
      </c>
      <c r="R97">
        <v>0</v>
      </c>
      <c r="S97" s="751">
        <v>0</v>
      </c>
      <c r="T97">
        <v>789</v>
      </c>
      <c r="U97" s="751">
        <v>0.11474694589877836</v>
      </c>
      <c r="V97" s="749">
        <v>641</v>
      </c>
    </row>
    <row r="98" spans="1:22" x14ac:dyDescent="0.2">
      <c r="A98">
        <v>96</v>
      </c>
      <c r="B98" t="s">
        <v>48</v>
      </c>
      <c r="C98" t="s">
        <v>133</v>
      </c>
      <c r="D98" t="s">
        <v>223</v>
      </c>
      <c r="E98" t="s">
        <v>29</v>
      </c>
      <c r="F98" t="s">
        <v>512</v>
      </c>
      <c r="H98" t="s">
        <v>737</v>
      </c>
      <c r="I98" t="s">
        <v>33</v>
      </c>
      <c r="J98" s="752">
        <v>1.9560185185185184E-2</v>
      </c>
      <c r="K98">
        <v>2</v>
      </c>
      <c r="L98" t="s">
        <v>53</v>
      </c>
      <c r="M98" s="735">
        <v>6838</v>
      </c>
      <c r="N98" t="s">
        <v>723</v>
      </c>
      <c r="O98">
        <v>6302</v>
      </c>
      <c r="Q98" s="751">
        <v>0.92161450716583793</v>
      </c>
      <c r="S98" s="751"/>
      <c r="T98">
        <v>536</v>
      </c>
      <c r="U98" s="751">
        <v>7.8385492834162032E-2</v>
      </c>
      <c r="V98" s="749">
        <v>318</v>
      </c>
    </row>
    <row r="99" spans="1:22" x14ac:dyDescent="0.2">
      <c r="A99">
        <v>97</v>
      </c>
      <c r="B99" t="s">
        <v>37</v>
      </c>
      <c r="C99" t="s">
        <v>37</v>
      </c>
      <c r="D99" t="s">
        <v>551</v>
      </c>
      <c r="E99" t="s">
        <v>29</v>
      </c>
      <c r="F99" t="s">
        <v>318</v>
      </c>
      <c r="G99" t="s">
        <v>85</v>
      </c>
      <c r="H99" t="s">
        <v>552</v>
      </c>
      <c r="I99" t="s">
        <v>33</v>
      </c>
      <c r="J99" s="752"/>
      <c r="K99">
        <v>0</v>
      </c>
      <c r="L99" t="s">
        <v>53</v>
      </c>
      <c r="M99" s="735">
        <v>6089</v>
      </c>
      <c r="N99" t="s">
        <v>42</v>
      </c>
      <c r="O99">
        <v>1722</v>
      </c>
      <c r="P99">
        <v>3284</v>
      </c>
      <c r="Q99" s="751">
        <v>0.28280505830185582</v>
      </c>
      <c r="S99" s="751"/>
      <c r="T99">
        <v>4367</v>
      </c>
      <c r="U99" s="751">
        <v>0.71719494169814424</v>
      </c>
      <c r="V99" s="749"/>
    </row>
    <row r="100" spans="1:22" x14ac:dyDescent="0.2">
      <c r="A100">
        <v>98</v>
      </c>
      <c r="B100" t="s">
        <v>37</v>
      </c>
      <c r="C100" t="s">
        <v>37</v>
      </c>
      <c r="D100" t="s">
        <v>720</v>
      </c>
      <c r="E100" t="s">
        <v>29</v>
      </c>
      <c r="F100" t="s">
        <v>110</v>
      </c>
      <c r="G100" t="s">
        <v>373</v>
      </c>
      <c r="H100" t="s">
        <v>664</v>
      </c>
      <c r="I100" t="s">
        <v>33</v>
      </c>
      <c r="J100" s="752">
        <v>4.447916666666666E-2</v>
      </c>
      <c r="K100">
        <v>2</v>
      </c>
      <c r="L100" t="s">
        <v>53</v>
      </c>
      <c r="M100" s="735">
        <v>5932</v>
      </c>
      <c r="N100" t="s">
        <v>42</v>
      </c>
      <c r="O100">
        <v>3133</v>
      </c>
      <c r="P100">
        <v>2110</v>
      </c>
      <c r="Q100" s="751">
        <v>0.5281523937963587</v>
      </c>
      <c r="S100" s="751"/>
      <c r="T100">
        <v>2799</v>
      </c>
      <c r="U100" s="751">
        <v>0.47184760620364125</v>
      </c>
      <c r="V100" s="749"/>
    </row>
    <row r="101" spans="1:22" x14ac:dyDescent="0.2">
      <c r="A101">
        <v>99</v>
      </c>
      <c r="B101" t="s">
        <v>37</v>
      </c>
      <c r="C101" t="s">
        <v>37</v>
      </c>
      <c r="D101" t="s">
        <v>542</v>
      </c>
      <c r="E101" t="s">
        <v>29</v>
      </c>
      <c r="F101" t="s">
        <v>318</v>
      </c>
      <c r="G101" t="s">
        <v>394</v>
      </c>
      <c r="H101" t="s">
        <v>546</v>
      </c>
      <c r="I101" t="s">
        <v>33</v>
      </c>
      <c r="J101" s="752">
        <v>3.8321759259259257E-2</v>
      </c>
      <c r="K101">
        <v>2</v>
      </c>
      <c r="L101" t="s">
        <v>53</v>
      </c>
      <c r="M101" s="735">
        <v>5685</v>
      </c>
      <c r="N101" t="s">
        <v>42</v>
      </c>
      <c r="O101">
        <v>5396</v>
      </c>
      <c r="P101">
        <v>3827</v>
      </c>
      <c r="Q101" s="751">
        <v>0.94916446789797715</v>
      </c>
      <c r="S101" s="751"/>
      <c r="T101">
        <v>289</v>
      </c>
      <c r="U101" s="751">
        <v>5.0835532102022865E-2</v>
      </c>
      <c r="V101" s="749"/>
    </row>
    <row r="102" spans="1:22" x14ac:dyDescent="0.2">
      <c r="A102">
        <v>100</v>
      </c>
      <c r="B102" t="s">
        <v>37</v>
      </c>
      <c r="C102" t="s">
        <v>37</v>
      </c>
      <c r="D102" t="s">
        <v>637</v>
      </c>
      <c r="F102" t="s">
        <v>308</v>
      </c>
      <c r="G102" t="s">
        <v>105</v>
      </c>
      <c r="H102" t="s">
        <v>202</v>
      </c>
      <c r="I102" t="s">
        <v>33</v>
      </c>
      <c r="J102" s="752">
        <v>3.3900462962962966E-2</v>
      </c>
      <c r="K102">
        <v>2</v>
      </c>
      <c r="L102" t="s">
        <v>53</v>
      </c>
      <c r="M102" s="735">
        <v>5642</v>
      </c>
      <c r="N102" t="s">
        <v>42</v>
      </c>
      <c r="O102">
        <v>5411</v>
      </c>
      <c r="P102">
        <v>3745</v>
      </c>
      <c r="Q102" s="751">
        <v>0.95905707196029777</v>
      </c>
      <c r="S102" s="751"/>
      <c r="T102">
        <v>231</v>
      </c>
      <c r="U102" s="751">
        <v>4.0942928039702231E-2</v>
      </c>
      <c r="V102" s="749"/>
    </row>
    <row r="103" spans="1:22" x14ac:dyDescent="0.2">
      <c r="A103">
        <v>101</v>
      </c>
      <c r="B103" t="s">
        <v>48</v>
      </c>
      <c r="C103" t="s">
        <v>133</v>
      </c>
      <c r="D103" t="s">
        <v>217</v>
      </c>
      <c r="E103" t="s">
        <v>29</v>
      </c>
      <c r="F103" t="s">
        <v>308</v>
      </c>
      <c r="G103" t="s">
        <v>105</v>
      </c>
      <c r="H103" t="s">
        <v>738</v>
      </c>
      <c r="I103" t="s">
        <v>33</v>
      </c>
      <c r="J103" s="752">
        <v>8.7037037037037031E-3</v>
      </c>
      <c r="K103">
        <v>2</v>
      </c>
      <c r="L103" t="s">
        <v>53</v>
      </c>
      <c r="M103" s="735">
        <v>5364</v>
      </c>
      <c r="N103" t="s">
        <v>723</v>
      </c>
      <c r="O103">
        <v>4786</v>
      </c>
      <c r="Q103" s="751">
        <v>0.89224459358687547</v>
      </c>
      <c r="S103" s="751"/>
      <c r="T103">
        <v>578</v>
      </c>
      <c r="U103" s="751">
        <v>0.10775540641312453</v>
      </c>
      <c r="V103" s="749">
        <v>492</v>
      </c>
    </row>
    <row r="104" spans="1:22" x14ac:dyDescent="0.2">
      <c r="A104">
        <v>102</v>
      </c>
      <c r="B104" t="s">
        <v>48</v>
      </c>
      <c r="C104" t="s">
        <v>49</v>
      </c>
      <c r="D104" t="s">
        <v>232</v>
      </c>
      <c r="E104" t="s">
        <v>29</v>
      </c>
      <c r="F104" t="s">
        <v>30</v>
      </c>
      <c r="G104" t="s">
        <v>119</v>
      </c>
      <c r="H104" t="s">
        <v>728</v>
      </c>
      <c r="I104" t="s">
        <v>33</v>
      </c>
      <c r="J104" s="752">
        <v>9.7106481481481488E-3</v>
      </c>
      <c r="K104">
        <v>5</v>
      </c>
      <c r="L104" t="s">
        <v>53</v>
      </c>
      <c r="M104" s="735">
        <v>3943</v>
      </c>
      <c r="N104" t="s">
        <v>723</v>
      </c>
      <c r="O104">
        <v>2711</v>
      </c>
      <c r="Q104" s="751">
        <v>0.68754755262490486</v>
      </c>
      <c r="S104" s="751"/>
      <c r="T104">
        <v>1232</v>
      </c>
      <c r="U104" s="751">
        <v>0.31245244737509509</v>
      </c>
      <c r="V104" s="749">
        <v>1055</v>
      </c>
    </row>
    <row r="105" spans="1:22" x14ac:dyDescent="0.2">
      <c r="A105">
        <v>103</v>
      </c>
      <c r="B105" t="s">
        <v>26</v>
      </c>
      <c r="C105" t="s">
        <v>27</v>
      </c>
      <c r="D105" t="s">
        <v>600</v>
      </c>
      <c r="E105" t="s">
        <v>29</v>
      </c>
      <c r="F105" t="s">
        <v>143</v>
      </c>
      <c r="H105" t="s">
        <v>601</v>
      </c>
      <c r="I105" t="s">
        <v>33</v>
      </c>
      <c r="J105" s="752"/>
      <c r="K105">
        <v>0</v>
      </c>
      <c r="L105" t="s">
        <v>53</v>
      </c>
      <c r="M105" s="735">
        <v>3908</v>
      </c>
      <c r="N105" t="s">
        <v>674</v>
      </c>
      <c r="O105">
        <v>3574</v>
      </c>
      <c r="P105">
        <v>1882</v>
      </c>
      <c r="Q105" s="751">
        <v>0.91453428863868991</v>
      </c>
      <c r="S105" s="751"/>
      <c r="T105">
        <v>334</v>
      </c>
      <c r="U105" s="751">
        <v>8.5465711361310134E-2</v>
      </c>
      <c r="V105" s="749"/>
    </row>
    <row r="106" spans="1:22" x14ac:dyDescent="0.2">
      <c r="A106">
        <v>104</v>
      </c>
      <c r="B106" t="s">
        <v>37</v>
      </c>
      <c r="C106" t="s">
        <v>37</v>
      </c>
      <c r="D106" t="s">
        <v>632</v>
      </c>
      <c r="E106" t="s">
        <v>29</v>
      </c>
      <c r="F106" t="s">
        <v>633</v>
      </c>
      <c r="G106" t="s">
        <v>634</v>
      </c>
      <c r="H106" t="s">
        <v>635</v>
      </c>
      <c r="I106" t="s">
        <v>33</v>
      </c>
      <c r="J106" s="752">
        <v>2.7731481481481478E-2</v>
      </c>
      <c r="K106">
        <v>3</v>
      </c>
      <c r="L106" t="s">
        <v>53</v>
      </c>
      <c r="M106" s="735">
        <v>3415</v>
      </c>
      <c r="N106" t="s">
        <v>42</v>
      </c>
      <c r="O106">
        <v>2432</v>
      </c>
      <c r="P106">
        <v>1474</v>
      </c>
      <c r="Q106" s="751">
        <v>0.71215226939970722</v>
      </c>
      <c r="S106" s="751"/>
      <c r="T106">
        <v>983</v>
      </c>
      <c r="U106" s="751">
        <v>0.28784773060029284</v>
      </c>
      <c r="V106" s="749"/>
    </row>
    <row r="107" spans="1:22" x14ac:dyDescent="0.2">
      <c r="A107">
        <v>105</v>
      </c>
      <c r="B107" t="s">
        <v>48</v>
      </c>
      <c r="C107" t="s">
        <v>49</v>
      </c>
      <c r="D107" t="s">
        <v>169</v>
      </c>
      <c r="E107" t="s">
        <v>29</v>
      </c>
      <c r="F107" t="s">
        <v>308</v>
      </c>
      <c r="G107" t="s">
        <v>455</v>
      </c>
      <c r="H107" t="s">
        <v>731</v>
      </c>
      <c r="I107" t="s">
        <v>33</v>
      </c>
      <c r="J107" s="752">
        <v>5.1446759259259262E-2</v>
      </c>
      <c r="K107">
        <v>1</v>
      </c>
      <c r="L107" t="s">
        <v>53</v>
      </c>
      <c r="M107" s="735">
        <v>3346</v>
      </c>
      <c r="N107" t="s">
        <v>723</v>
      </c>
      <c r="O107">
        <v>1633</v>
      </c>
      <c r="Q107" s="751">
        <v>0.48804542737597129</v>
      </c>
      <c r="S107" s="751"/>
      <c r="T107">
        <v>1713</v>
      </c>
      <c r="U107" s="751">
        <v>0.51195457262402866</v>
      </c>
      <c r="V107" s="749">
        <v>1152</v>
      </c>
    </row>
    <row r="108" spans="1:22" x14ac:dyDescent="0.2">
      <c r="A108">
        <v>106</v>
      </c>
      <c r="B108" t="s">
        <v>747</v>
      </c>
      <c r="C108" t="s">
        <v>748</v>
      </c>
      <c r="D108" t="s">
        <v>754</v>
      </c>
      <c r="E108" t="s">
        <v>29</v>
      </c>
      <c r="F108" t="s">
        <v>39</v>
      </c>
      <c r="H108" t="s">
        <v>755</v>
      </c>
      <c r="I108" t="s">
        <v>33</v>
      </c>
      <c r="J108" s="752"/>
      <c r="K108">
        <v>0</v>
      </c>
      <c r="L108" t="s">
        <v>100</v>
      </c>
      <c r="M108" s="735">
        <v>3314</v>
      </c>
      <c r="N108" t="s">
        <v>751</v>
      </c>
      <c r="O108">
        <v>3177</v>
      </c>
      <c r="Q108" s="751">
        <v>0.95866022933011463</v>
      </c>
      <c r="S108" s="751"/>
      <c r="T108">
        <v>137</v>
      </c>
      <c r="U108" s="751">
        <v>4.1339770669885333E-2</v>
      </c>
      <c r="V108" s="749"/>
    </row>
    <row r="109" spans="1:22" x14ac:dyDescent="0.2">
      <c r="A109">
        <v>107</v>
      </c>
      <c r="B109" t="s">
        <v>747</v>
      </c>
      <c r="C109" t="s">
        <v>795</v>
      </c>
      <c r="D109" t="s">
        <v>796</v>
      </c>
      <c r="E109" t="s">
        <v>29</v>
      </c>
      <c r="F109" t="s">
        <v>122</v>
      </c>
      <c r="G109" t="s">
        <v>199</v>
      </c>
      <c r="H109" t="s">
        <v>797</v>
      </c>
      <c r="I109" t="s">
        <v>33</v>
      </c>
      <c r="J109" s="752">
        <v>3.4351851851851849E-2</v>
      </c>
      <c r="K109">
        <v>3</v>
      </c>
      <c r="L109" t="s">
        <v>100</v>
      </c>
      <c r="M109" s="735">
        <v>3151</v>
      </c>
      <c r="N109" t="s">
        <v>751</v>
      </c>
      <c r="O109">
        <v>2923</v>
      </c>
      <c r="Q109" s="751">
        <v>0.92764201840685501</v>
      </c>
      <c r="S109" s="751"/>
      <c r="T109">
        <v>228</v>
      </c>
      <c r="U109" s="751">
        <v>7.2357981593145035E-2</v>
      </c>
      <c r="V109" s="749"/>
    </row>
    <row r="110" spans="1:22" x14ac:dyDescent="0.2">
      <c r="A110">
        <v>108</v>
      </c>
      <c r="B110" t="s">
        <v>48</v>
      </c>
      <c r="C110" t="s">
        <v>49</v>
      </c>
      <c r="D110" t="s">
        <v>241</v>
      </c>
      <c r="E110" t="s">
        <v>29</v>
      </c>
      <c r="F110" t="s">
        <v>180</v>
      </c>
      <c r="G110" t="s">
        <v>242</v>
      </c>
      <c r="H110" t="s">
        <v>730</v>
      </c>
      <c r="I110" t="s">
        <v>33</v>
      </c>
      <c r="J110" s="752">
        <v>4.8402777777777781E-2</v>
      </c>
      <c r="K110">
        <v>1</v>
      </c>
      <c r="L110" t="s">
        <v>53</v>
      </c>
      <c r="M110" s="735">
        <v>2961</v>
      </c>
      <c r="N110" t="s">
        <v>723</v>
      </c>
      <c r="O110">
        <v>2187</v>
      </c>
      <c r="Q110" s="751">
        <v>0.73860182370820671</v>
      </c>
      <c r="S110" s="751"/>
      <c r="T110">
        <v>774</v>
      </c>
      <c r="U110" s="751">
        <v>0.26139817629179329</v>
      </c>
      <c r="V110" s="749">
        <v>434</v>
      </c>
    </row>
    <row r="111" spans="1:22" x14ac:dyDescent="0.2">
      <c r="A111">
        <v>109</v>
      </c>
      <c r="B111" t="s">
        <v>747</v>
      </c>
      <c r="C111" t="s">
        <v>763</v>
      </c>
      <c r="D111" t="s">
        <v>766</v>
      </c>
      <c r="E111" t="s">
        <v>29</v>
      </c>
      <c r="F111" t="s">
        <v>95</v>
      </c>
      <c r="G111" t="s">
        <v>113</v>
      </c>
      <c r="H111" t="s">
        <v>767</v>
      </c>
      <c r="I111" t="s">
        <v>33</v>
      </c>
      <c r="J111" s="752">
        <v>8.9004629629629625E-3</v>
      </c>
      <c r="K111">
        <v>4</v>
      </c>
      <c r="L111" t="s">
        <v>100</v>
      </c>
      <c r="M111" s="735">
        <v>2891</v>
      </c>
      <c r="N111" t="s">
        <v>751</v>
      </c>
      <c r="O111">
        <v>2891</v>
      </c>
      <c r="Q111" s="751">
        <v>1</v>
      </c>
      <c r="S111" s="751"/>
      <c r="T111">
        <v>0</v>
      </c>
      <c r="U111" s="751">
        <v>0</v>
      </c>
      <c r="V111" s="749"/>
    </row>
    <row r="112" spans="1:22" x14ac:dyDescent="0.2">
      <c r="A112">
        <v>110</v>
      </c>
      <c r="B112" t="s">
        <v>37</v>
      </c>
      <c r="C112" t="s">
        <v>37</v>
      </c>
      <c r="D112" t="s">
        <v>721</v>
      </c>
      <c r="E112" t="s">
        <v>29</v>
      </c>
      <c r="F112" t="s">
        <v>146</v>
      </c>
      <c r="H112" t="s">
        <v>671</v>
      </c>
      <c r="I112" t="s">
        <v>33</v>
      </c>
      <c r="J112" s="752">
        <v>4.0729166666666664E-2</v>
      </c>
      <c r="K112">
        <v>4</v>
      </c>
      <c r="L112" t="s">
        <v>53</v>
      </c>
      <c r="M112" s="735">
        <v>2783</v>
      </c>
      <c r="N112" t="s">
        <v>42</v>
      </c>
      <c r="O112">
        <v>2381</v>
      </c>
      <c r="P112">
        <v>1612</v>
      </c>
      <c r="Q112" s="751">
        <v>0.85555156306144453</v>
      </c>
      <c r="S112" s="751"/>
      <c r="T112">
        <v>402</v>
      </c>
      <c r="U112" s="751">
        <v>0.14444843693855552</v>
      </c>
      <c r="V112" s="749"/>
    </row>
    <row r="113" spans="1:22" x14ac:dyDescent="0.2">
      <c r="A113">
        <v>111</v>
      </c>
      <c r="B113" t="s">
        <v>66</v>
      </c>
      <c r="C113" t="s">
        <v>214</v>
      </c>
      <c r="D113" t="s">
        <v>266</v>
      </c>
      <c r="E113" t="s">
        <v>29</v>
      </c>
      <c r="F113" t="s">
        <v>206</v>
      </c>
      <c r="H113" t="s">
        <v>268</v>
      </c>
      <c r="I113" t="s">
        <v>33</v>
      </c>
      <c r="J113" s="752">
        <v>2.2928240740740742E-2</v>
      </c>
      <c r="K113">
        <v>2</v>
      </c>
      <c r="L113" t="s">
        <v>715</v>
      </c>
      <c r="M113" s="735">
        <v>2679</v>
      </c>
      <c r="N113" t="s">
        <v>70</v>
      </c>
      <c r="O113">
        <v>2199</v>
      </c>
      <c r="P113">
        <v>327</v>
      </c>
      <c r="Q113" s="751">
        <v>0.82082866741321392</v>
      </c>
      <c r="R113">
        <v>0</v>
      </c>
      <c r="S113" s="751">
        <v>0</v>
      </c>
      <c r="T113">
        <v>480</v>
      </c>
      <c r="U113" s="751">
        <v>0.17917133258678611</v>
      </c>
      <c r="V113" s="749">
        <v>161</v>
      </c>
    </row>
    <row r="114" spans="1:22" x14ac:dyDescent="0.2">
      <c r="A114">
        <v>112</v>
      </c>
      <c r="B114" t="s">
        <v>37</v>
      </c>
      <c r="C114" t="s">
        <v>37</v>
      </c>
      <c r="D114" t="s">
        <v>636</v>
      </c>
      <c r="E114" t="s">
        <v>29</v>
      </c>
      <c r="F114" t="s">
        <v>308</v>
      </c>
      <c r="G114" t="s">
        <v>105</v>
      </c>
      <c r="H114" t="s">
        <v>213</v>
      </c>
      <c r="I114" t="s">
        <v>33</v>
      </c>
      <c r="J114" s="752">
        <v>2.9490740740740744E-2</v>
      </c>
      <c r="K114">
        <v>1</v>
      </c>
      <c r="L114" t="s">
        <v>53</v>
      </c>
      <c r="M114" s="735">
        <v>2303</v>
      </c>
      <c r="N114" t="s">
        <v>42</v>
      </c>
      <c r="O114">
        <v>2180</v>
      </c>
      <c r="P114">
        <v>1311</v>
      </c>
      <c r="Q114" s="751">
        <v>0.94659140251845419</v>
      </c>
      <c r="S114" s="751"/>
      <c r="T114">
        <v>123</v>
      </c>
      <c r="U114" s="751">
        <v>5.3408597481545812E-2</v>
      </c>
      <c r="V114" s="749"/>
    </row>
    <row r="115" spans="1:22" x14ac:dyDescent="0.2">
      <c r="A115">
        <v>113</v>
      </c>
      <c r="B115" t="s">
        <v>37</v>
      </c>
      <c r="C115" t="s">
        <v>37</v>
      </c>
      <c r="D115" t="s">
        <v>157</v>
      </c>
      <c r="E115" t="s">
        <v>29</v>
      </c>
      <c r="F115" t="s">
        <v>318</v>
      </c>
      <c r="G115" t="s">
        <v>158</v>
      </c>
      <c r="H115" t="s">
        <v>159</v>
      </c>
      <c r="I115" t="s">
        <v>33</v>
      </c>
      <c r="J115" s="752"/>
      <c r="K115">
        <v>0</v>
      </c>
      <c r="L115" t="s">
        <v>53</v>
      </c>
      <c r="M115" s="735">
        <v>2088</v>
      </c>
      <c r="N115" t="s">
        <v>42</v>
      </c>
      <c r="O115">
        <v>1993</v>
      </c>
      <c r="P115">
        <v>795</v>
      </c>
      <c r="Q115" s="751">
        <v>0.95450191570881227</v>
      </c>
      <c r="S115" s="751"/>
      <c r="T115">
        <v>95</v>
      </c>
      <c r="U115" s="751">
        <v>4.5498084291187742E-2</v>
      </c>
      <c r="V115" s="749"/>
    </row>
    <row r="116" spans="1:22" x14ac:dyDescent="0.2">
      <c r="A116">
        <v>114</v>
      </c>
      <c r="B116" t="s">
        <v>37</v>
      </c>
      <c r="C116" t="s">
        <v>37</v>
      </c>
      <c r="D116" t="s">
        <v>639</v>
      </c>
      <c r="E116" t="s">
        <v>29</v>
      </c>
      <c r="F116" t="s">
        <v>140</v>
      </c>
      <c r="G116" t="s">
        <v>172</v>
      </c>
      <c r="H116" t="s">
        <v>640</v>
      </c>
      <c r="I116" t="s">
        <v>33</v>
      </c>
      <c r="J116" s="752">
        <v>2.1238425925925924E-2</v>
      </c>
      <c r="K116">
        <v>3</v>
      </c>
      <c r="L116" t="s">
        <v>53</v>
      </c>
      <c r="M116" s="735">
        <v>1717</v>
      </c>
      <c r="N116" t="s">
        <v>42</v>
      </c>
      <c r="O116">
        <v>471</v>
      </c>
      <c r="P116">
        <v>310</v>
      </c>
      <c r="Q116" s="751">
        <v>0.27431566686080372</v>
      </c>
      <c r="S116" s="751"/>
      <c r="T116">
        <v>1246</v>
      </c>
      <c r="U116" s="751">
        <v>0.72568433313919622</v>
      </c>
      <c r="V116" s="749"/>
    </row>
    <row r="117" spans="1:22" x14ac:dyDescent="0.2">
      <c r="A117">
        <v>115</v>
      </c>
      <c r="B117" t="s">
        <v>747</v>
      </c>
      <c r="C117" t="s">
        <v>781</v>
      </c>
      <c r="D117" t="s">
        <v>781</v>
      </c>
      <c r="E117" t="s">
        <v>782</v>
      </c>
      <c r="F117" t="s">
        <v>30</v>
      </c>
      <c r="G117" t="s">
        <v>98</v>
      </c>
      <c r="H117" t="s">
        <v>783</v>
      </c>
      <c r="I117" t="s">
        <v>33</v>
      </c>
      <c r="J117" s="752">
        <v>2.3553240740740739E-2</v>
      </c>
      <c r="K117">
        <v>2</v>
      </c>
      <c r="L117" t="s">
        <v>100</v>
      </c>
      <c r="M117" s="735">
        <v>1680</v>
      </c>
      <c r="N117" t="s">
        <v>751</v>
      </c>
      <c r="O117">
        <v>163</v>
      </c>
      <c r="Q117" s="751">
        <v>9.7023809523809526E-2</v>
      </c>
      <c r="S117" s="751"/>
      <c r="T117">
        <v>1517</v>
      </c>
      <c r="U117" s="751">
        <v>0.90297619047619049</v>
      </c>
      <c r="V117" s="749"/>
    </row>
    <row r="118" spans="1:22" x14ac:dyDescent="0.2">
      <c r="A118">
        <v>116</v>
      </c>
      <c r="B118" t="s">
        <v>747</v>
      </c>
      <c r="C118" t="s">
        <v>798</v>
      </c>
      <c r="D118" t="s">
        <v>799</v>
      </c>
      <c r="E118" t="s">
        <v>29</v>
      </c>
      <c r="F118" t="s">
        <v>95</v>
      </c>
      <c r="H118" t="s">
        <v>800</v>
      </c>
      <c r="I118" t="s">
        <v>33</v>
      </c>
      <c r="J118" s="752">
        <v>3.1712962962962964E-2</v>
      </c>
      <c r="K118">
        <v>1</v>
      </c>
      <c r="L118" t="s">
        <v>100</v>
      </c>
      <c r="M118" s="735">
        <v>1339</v>
      </c>
      <c r="N118" t="s">
        <v>751</v>
      </c>
      <c r="O118">
        <v>1339</v>
      </c>
      <c r="Q118" s="751">
        <v>1</v>
      </c>
      <c r="S118" s="751"/>
      <c r="T118">
        <v>0</v>
      </c>
      <c r="U118" s="751">
        <v>0</v>
      </c>
      <c r="V118" s="749"/>
    </row>
    <row r="119" spans="1:22" x14ac:dyDescent="0.2">
      <c r="A119">
        <v>117</v>
      </c>
      <c r="B119" t="s">
        <v>747</v>
      </c>
      <c r="C119" t="s">
        <v>770</v>
      </c>
      <c r="D119" t="s">
        <v>771</v>
      </c>
      <c r="E119" t="s">
        <v>29</v>
      </c>
      <c r="F119" t="s">
        <v>175</v>
      </c>
      <c r="G119" t="s">
        <v>176</v>
      </c>
      <c r="H119" t="s">
        <v>772</v>
      </c>
      <c r="I119" t="s">
        <v>33</v>
      </c>
      <c r="J119" s="752">
        <v>1.9849537037037037E-2</v>
      </c>
      <c r="K119">
        <v>2</v>
      </c>
      <c r="L119" t="s">
        <v>100</v>
      </c>
      <c r="M119" s="735">
        <v>1263</v>
      </c>
      <c r="N119" t="s">
        <v>751</v>
      </c>
      <c r="O119">
        <v>12</v>
      </c>
      <c r="Q119" s="751">
        <v>9.5011876484560574E-3</v>
      </c>
      <c r="S119" s="751"/>
      <c r="T119">
        <v>1251</v>
      </c>
      <c r="U119" s="751">
        <v>0.99049881235154391</v>
      </c>
      <c r="V119" s="749"/>
    </row>
    <row r="120" spans="1:22" x14ac:dyDescent="0.2">
      <c r="A120">
        <v>118</v>
      </c>
      <c r="B120" t="s">
        <v>48</v>
      </c>
      <c r="C120" t="s">
        <v>48</v>
      </c>
      <c r="D120" t="s">
        <v>665</v>
      </c>
      <c r="E120" t="s">
        <v>29</v>
      </c>
      <c r="F120" t="s">
        <v>308</v>
      </c>
      <c r="G120" t="s">
        <v>453</v>
      </c>
      <c r="H120" t="s">
        <v>745</v>
      </c>
      <c r="I120" t="s">
        <v>52</v>
      </c>
      <c r="J120" s="752">
        <v>0</v>
      </c>
      <c r="K120">
        <v>0</v>
      </c>
      <c r="L120" t="s">
        <v>53</v>
      </c>
      <c r="M120" s="735">
        <v>1112</v>
      </c>
      <c r="N120" t="s">
        <v>723</v>
      </c>
      <c r="O120">
        <v>612</v>
      </c>
      <c r="Q120" s="751">
        <v>0.55035971223021585</v>
      </c>
      <c r="S120" s="751"/>
      <c r="T120">
        <v>500</v>
      </c>
      <c r="U120" s="751">
        <v>0.44964028776978415</v>
      </c>
      <c r="V120" s="749">
        <v>279</v>
      </c>
    </row>
    <row r="121" spans="1:22" x14ac:dyDescent="0.2">
      <c r="A121">
        <v>119</v>
      </c>
      <c r="B121" t="s">
        <v>37</v>
      </c>
      <c r="C121" t="s">
        <v>37</v>
      </c>
      <c r="D121" t="s">
        <v>624</v>
      </c>
      <c r="E121" t="s">
        <v>29</v>
      </c>
      <c r="F121" t="s">
        <v>85</v>
      </c>
      <c r="H121" t="s">
        <v>604</v>
      </c>
      <c r="I121" t="s">
        <v>33</v>
      </c>
      <c r="J121" s="752"/>
      <c r="K121">
        <v>0</v>
      </c>
      <c r="L121" t="s">
        <v>53</v>
      </c>
      <c r="M121" s="735">
        <v>1106</v>
      </c>
      <c r="N121" t="s">
        <v>42</v>
      </c>
      <c r="O121">
        <v>429</v>
      </c>
      <c r="P121">
        <v>243</v>
      </c>
      <c r="Q121" s="751">
        <v>0.38788426763110306</v>
      </c>
      <c r="S121" s="751"/>
      <c r="T121">
        <v>677</v>
      </c>
      <c r="U121" s="751">
        <v>0.61211573236889694</v>
      </c>
      <c r="V121" s="749"/>
    </row>
    <row r="122" spans="1:22" x14ac:dyDescent="0.2">
      <c r="A122">
        <v>120</v>
      </c>
      <c r="B122" t="s">
        <v>48</v>
      </c>
      <c r="C122" t="s">
        <v>48</v>
      </c>
      <c r="D122" t="s">
        <v>694</v>
      </c>
      <c r="E122" t="s">
        <v>29</v>
      </c>
      <c r="F122" t="s">
        <v>308</v>
      </c>
      <c r="G122" t="s">
        <v>105</v>
      </c>
      <c r="H122" t="s">
        <v>695</v>
      </c>
      <c r="I122" t="s">
        <v>33</v>
      </c>
      <c r="J122" s="752">
        <v>3.6400462962962961E-2</v>
      </c>
      <c r="K122">
        <v>2</v>
      </c>
      <c r="L122" t="s">
        <v>53</v>
      </c>
      <c r="M122" s="735">
        <v>1063</v>
      </c>
      <c r="N122" t="s">
        <v>723</v>
      </c>
      <c r="O122">
        <v>868</v>
      </c>
      <c r="Q122" s="751">
        <v>0.81655691439322675</v>
      </c>
      <c r="S122" s="751"/>
      <c r="T122">
        <v>195</v>
      </c>
      <c r="U122" s="751">
        <v>0.18344308560677328</v>
      </c>
      <c r="V122" s="749">
        <v>126</v>
      </c>
    </row>
    <row r="123" spans="1:22" x14ac:dyDescent="0.2">
      <c r="A123">
        <v>121</v>
      </c>
      <c r="B123" t="s">
        <v>747</v>
      </c>
      <c r="C123" t="s">
        <v>373</v>
      </c>
      <c r="D123" t="s">
        <v>373</v>
      </c>
      <c r="E123" t="s">
        <v>29</v>
      </c>
      <c r="F123" t="s">
        <v>30</v>
      </c>
      <c r="H123" t="s">
        <v>801</v>
      </c>
      <c r="I123" t="s">
        <v>33</v>
      </c>
      <c r="J123" s="752">
        <v>2.6365740740740742E-2</v>
      </c>
      <c r="K123">
        <v>2</v>
      </c>
      <c r="L123" t="s">
        <v>100</v>
      </c>
      <c r="M123" s="735">
        <v>889</v>
      </c>
      <c r="N123" t="s">
        <v>751</v>
      </c>
      <c r="O123">
        <v>67</v>
      </c>
      <c r="Q123" s="751">
        <v>7.536557930258718E-2</v>
      </c>
      <c r="S123" s="751"/>
      <c r="T123">
        <v>822</v>
      </c>
      <c r="U123" s="751">
        <v>0.92463442069741286</v>
      </c>
      <c r="V123" s="749"/>
    </row>
    <row r="124" spans="1:22" x14ac:dyDescent="0.2">
      <c r="A124">
        <v>122</v>
      </c>
      <c r="B124" t="s">
        <v>747</v>
      </c>
      <c r="C124" t="s">
        <v>789</v>
      </c>
      <c r="D124" t="s">
        <v>790</v>
      </c>
      <c r="E124" t="s">
        <v>29</v>
      </c>
      <c r="F124" t="s">
        <v>95</v>
      </c>
      <c r="G124" t="s">
        <v>113</v>
      </c>
      <c r="H124" t="s">
        <v>791</v>
      </c>
      <c r="I124" t="s">
        <v>33</v>
      </c>
      <c r="J124" s="752">
        <v>2.5810185185185186E-2</v>
      </c>
      <c r="K124">
        <v>1</v>
      </c>
      <c r="L124" t="s">
        <v>100</v>
      </c>
      <c r="M124" s="735">
        <v>692</v>
      </c>
      <c r="N124" t="s">
        <v>751</v>
      </c>
      <c r="O124">
        <v>378</v>
      </c>
      <c r="Q124" s="751">
        <v>0.54624277456647397</v>
      </c>
      <c r="S124" s="751"/>
      <c r="T124">
        <v>314</v>
      </c>
      <c r="U124" s="751">
        <v>0.45375722543352603</v>
      </c>
      <c r="V124" s="749"/>
    </row>
    <row r="125" spans="1:22" x14ac:dyDescent="0.2">
      <c r="A125">
        <v>123</v>
      </c>
      <c r="B125" t="s">
        <v>271</v>
      </c>
      <c r="C125" t="s">
        <v>272</v>
      </c>
      <c r="D125" t="s">
        <v>273</v>
      </c>
      <c r="E125" t="s">
        <v>29</v>
      </c>
      <c r="F125" t="s">
        <v>318</v>
      </c>
      <c r="G125" t="s">
        <v>153</v>
      </c>
      <c r="H125" t="s">
        <v>274</v>
      </c>
      <c r="I125" t="s">
        <v>33</v>
      </c>
      <c r="J125" s="752">
        <v>2.1527777777777778E-2</v>
      </c>
      <c r="K125">
        <v>1</v>
      </c>
      <c r="L125" t="s">
        <v>715</v>
      </c>
      <c r="M125" s="735">
        <v>610</v>
      </c>
      <c r="N125" t="s">
        <v>35</v>
      </c>
      <c r="O125">
        <v>570</v>
      </c>
      <c r="P125">
        <v>0</v>
      </c>
      <c r="Q125" s="751">
        <v>0.93442622950819676</v>
      </c>
      <c r="R125">
        <v>0</v>
      </c>
      <c r="S125" s="751">
        <v>0</v>
      </c>
      <c r="T125">
        <v>40</v>
      </c>
      <c r="U125" s="751">
        <v>6.5573770491803282E-2</v>
      </c>
      <c r="V125" s="749">
        <v>35</v>
      </c>
    </row>
    <row r="126" spans="1:22" x14ac:dyDescent="0.2">
      <c r="A126">
        <v>124</v>
      </c>
      <c r="B126" t="s">
        <v>66</v>
      </c>
      <c r="C126" t="s">
        <v>67</v>
      </c>
      <c r="D126" t="s">
        <v>275</v>
      </c>
      <c r="E126" t="s">
        <v>29</v>
      </c>
      <c r="F126" t="s">
        <v>206</v>
      </c>
      <c r="H126" t="s">
        <v>276</v>
      </c>
      <c r="I126" t="s">
        <v>33</v>
      </c>
      <c r="J126" s="752">
        <v>3.5787037037037034E-2</v>
      </c>
      <c r="K126">
        <v>1</v>
      </c>
      <c r="L126" t="s">
        <v>715</v>
      </c>
      <c r="M126" s="735">
        <v>461</v>
      </c>
      <c r="N126" t="s">
        <v>70</v>
      </c>
      <c r="O126">
        <v>461</v>
      </c>
      <c r="P126">
        <v>111</v>
      </c>
      <c r="Q126" s="751">
        <v>1</v>
      </c>
      <c r="R126">
        <v>0</v>
      </c>
      <c r="S126" s="751">
        <v>0</v>
      </c>
      <c r="T126">
        <v>0</v>
      </c>
      <c r="U126" s="751">
        <v>0</v>
      </c>
      <c r="V126" s="749">
        <v>0</v>
      </c>
    </row>
    <row r="127" spans="1:22" x14ac:dyDescent="0.2">
      <c r="A127">
        <v>125</v>
      </c>
      <c r="B127" t="s">
        <v>747</v>
      </c>
      <c r="C127" t="s">
        <v>748</v>
      </c>
      <c r="D127" t="s">
        <v>758</v>
      </c>
      <c r="E127" t="s">
        <v>29</v>
      </c>
      <c r="F127" t="s">
        <v>416</v>
      </c>
      <c r="G127" t="s">
        <v>429</v>
      </c>
      <c r="H127" t="s">
        <v>759</v>
      </c>
      <c r="I127" t="s">
        <v>33</v>
      </c>
      <c r="J127" s="752"/>
      <c r="L127" t="s">
        <v>100</v>
      </c>
      <c r="M127" s="735">
        <v>203</v>
      </c>
      <c r="N127" t="s">
        <v>751</v>
      </c>
      <c r="O127">
        <v>203</v>
      </c>
      <c r="Q127" s="751">
        <v>1</v>
      </c>
      <c r="S127" s="751"/>
      <c r="T127">
        <v>0</v>
      </c>
      <c r="U127" s="751">
        <v>0</v>
      </c>
      <c r="V127" s="749"/>
    </row>
    <row r="128" spans="1:22" x14ac:dyDescent="0.2">
      <c r="A128">
        <v>126</v>
      </c>
      <c r="B128" t="s">
        <v>747</v>
      </c>
      <c r="C128" t="s">
        <v>748</v>
      </c>
      <c r="D128" t="s">
        <v>752</v>
      </c>
      <c r="E128" t="s">
        <v>29</v>
      </c>
      <c r="F128" t="s">
        <v>30</v>
      </c>
      <c r="G128" t="s">
        <v>98</v>
      </c>
      <c r="H128" t="s">
        <v>753</v>
      </c>
      <c r="I128" t="s">
        <v>33</v>
      </c>
      <c r="J128" s="752">
        <v>2.7118055555555555E-2</v>
      </c>
      <c r="K128">
        <v>6</v>
      </c>
      <c r="L128" t="s">
        <v>100</v>
      </c>
      <c r="M128" s="735">
        <v>168</v>
      </c>
      <c r="N128" t="s">
        <v>751</v>
      </c>
      <c r="O128">
        <v>168</v>
      </c>
      <c r="Q128" s="751">
        <v>1</v>
      </c>
      <c r="S128" s="751"/>
      <c r="T128">
        <v>0</v>
      </c>
      <c r="U128" s="751">
        <v>0</v>
      </c>
      <c r="V128" s="749"/>
    </row>
    <row r="129" spans="1:22" x14ac:dyDescent="0.2">
      <c r="A129">
        <v>127</v>
      </c>
      <c r="B129" t="s">
        <v>747</v>
      </c>
      <c r="C129" t="s">
        <v>763</v>
      </c>
      <c r="D129" t="s">
        <v>768</v>
      </c>
      <c r="E129" t="s">
        <v>29</v>
      </c>
      <c r="F129" t="s">
        <v>39</v>
      </c>
      <c r="H129" t="s">
        <v>769</v>
      </c>
      <c r="I129" t="s">
        <v>33</v>
      </c>
      <c r="J129" s="752"/>
      <c r="K129">
        <v>0</v>
      </c>
      <c r="L129" t="s">
        <v>100</v>
      </c>
      <c r="M129" s="735">
        <v>151</v>
      </c>
      <c r="N129" t="s">
        <v>751</v>
      </c>
      <c r="O129">
        <v>151</v>
      </c>
      <c r="Q129" s="751">
        <v>1</v>
      </c>
      <c r="S129" s="751"/>
      <c r="T129">
        <v>0</v>
      </c>
      <c r="U129" s="751">
        <v>0</v>
      </c>
      <c r="V129" s="749"/>
    </row>
    <row r="130" spans="1:22" x14ac:dyDescent="0.2">
      <c r="A130">
        <v>128</v>
      </c>
      <c r="B130" t="s">
        <v>747</v>
      </c>
      <c r="C130" t="s">
        <v>747</v>
      </c>
      <c r="D130" t="s">
        <v>784</v>
      </c>
      <c r="E130" t="s">
        <v>29</v>
      </c>
      <c r="F130" t="s">
        <v>175</v>
      </c>
      <c r="G130" t="s">
        <v>176</v>
      </c>
      <c r="H130" t="s">
        <v>785</v>
      </c>
      <c r="I130" t="s">
        <v>33</v>
      </c>
      <c r="J130" s="752">
        <v>0</v>
      </c>
      <c r="K130">
        <v>0</v>
      </c>
      <c r="L130" t="s">
        <v>100</v>
      </c>
      <c r="M130" s="735">
        <v>148</v>
      </c>
      <c r="N130" t="s">
        <v>751</v>
      </c>
      <c r="O130">
        <v>148</v>
      </c>
      <c r="Q130" s="751">
        <v>1</v>
      </c>
      <c r="S130" s="751"/>
      <c r="T130">
        <v>0</v>
      </c>
      <c r="U130" s="751">
        <v>0</v>
      </c>
      <c r="V130" s="749"/>
    </row>
    <row r="131" spans="1:22" x14ac:dyDescent="0.2">
      <c r="A131">
        <v>129</v>
      </c>
      <c r="B131" t="s">
        <v>747</v>
      </c>
      <c r="C131" t="s">
        <v>763</v>
      </c>
      <c r="D131" t="s">
        <v>764</v>
      </c>
      <c r="E131" t="s">
        <v>29</v>
      </c>
      <c r="F131" t="s">
        <v>30</v>
      </c>
      <c r="G131" t="s">
        <v>119</v>
      </c>
      <c r="H131" t="s">
        <v>765</v>
      </c>
      <c r="I131" t="s">
        <v>33</v>
      </c>
      <c r="J131" s="752">
        <v>2.4652777777777776E-3</v>
      </c>
      <c r="K131">
        <v>5</v>
      </c>
      <c r="L131" t="s">
        <v>100</v>
      </c>
      <c r="M131" s="735">
        <v>142</v>
      </c>
      <c r="N131" t="s">
        <v>751</v>
      </c>
      <c r="O131">
        <v>142</v>
      </c>
      <c r="Q131" s="751">
        <v>1</v>
      </c>
      <c r="S131" s="751"/>
      <c r="T131">
        <v>0</v>
      </c>
      <c r="U131" s="751">
        <v>0</v>
      </c>
      <c r="V131" s="749"/>
    </row>
  </sheetData>
  <autoFilter ref="A2:W131" xr:uid="{7318EB2F-1EDC-1441-8F21-B68F934E08E6}">
    <sortState xmlns:xlrd2="http://schemas.microsoft.com/office/spreadsheetml/2017/richdata2" ref="A3:W131">
      <sortCondition descending="1" ref="M2:M131"/>
    </sortState>
  </autoFilter>
  <mergeCells count="3">
    <mergeCell ref="J1:Q1"/>
    <mergeCell ref="R1:S1"/>
    <mergeCell ref="T1:V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7CFD4-CD2F-E64F-A0BC-2ABED4F932F3}">
  <dimension ref="A1:O113"/>
  <sheetViews>
    <sheetView showGridLines="0" topLeftCell="A5" workbookViewId="0">
      <selection activeCell="O3" sqref="O3:O25"/>
    </sheetView>
  </sheetViews>
  <sheetFormatPr baseColWidth="10" defaultRowHeight="17" customHeight="1" x14ac:dyDescent="0.2"/>
  <cols>
    <col min="1" max="1" width="23.6640625" style="750" bestFit="1" customWidth="1"/>
    <col min="2" max="2" width="28.83203125" style="750" bestFit="1" customWidth="1"/>
    <col min="3" max="3" width="37.83203125" style="750" bestFit="1" customWidth="1"/>
    <col min="4" max="5" width="10.83203125" style="750"/>
    <col min="6" max="6" width="11.83203125" style="750" customWidth="1"/>
    <col min="7" max="14" width="10.83203125" style="750"/>
    <col min="15" max="15" width="12.1640625" style="750" customWidth="1"/>
    <col min="16" max="16384" width="10.83203125" style="750"/>
  </cols>
  <sheetData>
    <row r="1" spans="1:15" customFormat="1" ht="16" x14ac:dyDescent="0.2">
      <c r="A1" s="768"/>
      <c r="B1" s="769" t="s">
        <v>849</v>
      </c>
      <c r="C1" s="767"/>
      <c r="D1" s="770"/>
      <c r="E1" s="770"/>
      <c r="F1" s="770"/>
      <c r="G1" s="770"/>
      <c r="H1" s="770"/>
      <c r="I1" s="770" t="s">
        <v>850</v>
      </c>
      <c r="J1" s="770"/>
      <c r="K1" s="770"/>
      <c r="L1" s="770"/>
      <c r="M1" s="770"/>
      <c r="N1" s="770"/>
      <c r="O1" s="770"/>
    </row>
    <row r="2" spans="1:15" s="766" customFormat="1" ht="16" x14ac:dyDescent="0.2">
      <c r="A2" s="783" t="s">
        <v>5</v>
      </c>
      <c r="B2" s="783" t="s">
        <v>6</v>
      </c>
      <c r="C2" s="783" t="s">
        <v>7</v>
      </c>
      <c r="D2" s="784" t="s">
        <v>851</v>
      </c>
      <c r="E2" s="784" t="s">
        <v>852</v>
      </c>
      <c r="F2" s="784" t="s">
        <v>853</v>
      </c>
      <c r="G2" s="784" t="s">
        <v>854</v>
      </c>
      <c r="H2" s="784" t="s">
        <v>855</v>
      </c>
      <c r="I2" s="784" t="s">
        <v>856</v>
      </c>
      <c r="J2" s="784" t="s">
        <v>857</v>
      </c>
      <c r="K2" s="784" t="s">
        <v>858</v>
      </c>
      <c r="L2" s="784" t="s">
        <v>859</v>
      </c>
      <c r="M2" s="784" t="s">
        <v>860</v>
      </c>
      <c r="N2" s="784" t="s">
        <v>861</v>
      </c>
      <c r="O2" s="784" t="s">
        <v>862</v>
      </c>
    </row>
    <row r="3" spans="1:15" s="771" customFormat="1" ht="17" customHeight="1" x14ac:dyDescent="0.2">
      <c r="A3" s="772" t="s">
        <v>524</v>
      </c>
      <c r="B3" s="773" t="s">
        <v>554</v>
      </c>
      <c r="C3" s="774" t="s">
        <v>555</v>
      </c>
      <c r="D3" s="754">
        <v>0.32500000000000001</v>
      </c>
      <c r="E3" s="754">
        <v>0.67600000000000005</v>
      </c>
      <c r="F3" s="754">
        <v>0</v>
      </c>
      <c r="G3" s="754">
        <v>0</v>
      </c>
      <c r="H3" s="754">
        <v>0</v>
      </c>
      <c r="I3" s="754">
        <v>1.0999999999999999E-2</v>
      </c>
      <c r="J3" s="754">
        <v>0.114</v>
      </c>
      <c r="K3" s="754">
        <v>0.11</v>
      </c>
      <c r="L3" s="754">
        <v>0.22</v>
      </c>
      <c r="M3" s="754">
        <v>0.34300000000000003</v>
      </c>
      <c r="N3" s="754">
        <v>0.31</v>
      </c>
      <c r="O3" s="755">
        <f t="shared" ref="O3:O8" si="0">SUM(H3:K3)</f>
        <v>0.23499999999999999</v>
      </c>
    </row>
    <row r="4" spans="1:15" s="771" customFormat="1" ht="17" customHeight="1" x14ac:dyDescent="0.2">
      <c r="A4" s="772" t="s">
        <v>524</v>
      </c>
      <c r="B4" s="773" t="s">
        <v>554</v>
      </c>
      <c r="C4" s="774" t="s">
        <v>288</v>
      </c>
      <c r="D4" s="754">
        <v>0</v>
      </c>
      <c r="E4" s="754">
        <v>0</v>
      </c>
      <c r="F4" s="754">
        <v>0</v>
      </c>
      <c r="G4" s="754">
        <v>0</v>
      </c>
      <c r="H4" s="754">
        <v>0</v>
      </c>
      <c r="I4" s="754">
        <v>0</v>
      </c>
      <c r="J4" s="754">
        <v>0</v>
      </c>
      <c r="K4" s="754">
        <v>0</v>
      </c>
      <c r="L4" s="754">
        <v>0</v>
      </c>
      <c r="M4" s="754">
        <v>0</v>
      </c>
      <c r="N4" s="754">
        <v>0</v>
      </c>
      <c r="O4" s="755">
        <f t="shared" si="0"/>
        <v>0</v>
      </c>
    </row>
    <row r="5" spans="1:15" s="771" customFormat="1" ht="17" customHeight="1" x14ac:dyDescent="0.2">
      <c r="A5" s="772" t="s">
        <v>524</v>
      </c>
      <c r="B5" s="773" t="s">
        <v>554</v>
      </c>
      <c r="C5" s="774" t="s">
        <v>566</v>
      </c>
      <c r="D5" s="754">
        <v>0.32600000000000001</v>
      </c>
      <c r="E5" s="754">
        <v>0.61099999999999999</v>
      </c>
      <c r="F5" s="754">
        <v>4.2999999999999997E-2</v>
      </c>
      <c r="G5" s="754">
        <v>0.02</v>
      </c>
      <c r="H5" s="754">
        <v>4.0000000000000001E-3</v>
      </c>
      <c r="I5" s="754">
        <v>7.0000000000000001E-3</v>
      </c>
      <c r="J5" s="754">
        <v>3.9E-2</v>
      </c>
      <c r="K5" s="754">
        <v>0.16300000000000001</v>
      </c>
      <c r="L5" s="754">
        <v>0.3</v>
      </c>
      <c r="M5" s="754">
        <v>0.36899999999999999</v>
      </c>
      <c r="N5" s="754">
        <v>0.128</v>
      </c>
      <c r="O5" s="755">
        <f t="shared" si="0"/>
        <v>0.21300000000000002</v>
      </c>
    </row>
    <row r="6" spans="1:15" s="771" customFormat="1" ht="17" customHeight="1" x14ac:dyDescent="0.2">
      <c r="A6" s="772" t="s">
        <v>524</v>
      </c>
      <c r="B6" s="773" t="s">
        <v>554</v>
      </c>
      <c r="C6" s="774" t="s">
        <v>560</v>
      </c>
      <c r="D6" s="754">
        <v>9.7000000000000003E-2</v>
      </c>
      <c r="E6" s="754">
        <v>0.83399999999999996</v>
      </c>
      <c r="F6" s="754">
        <v>5.5E-2</v>
      </c>
      <c r="G6" s="754">
        <v>1.4E-2</v>
      </c>
      <c r="H6" s="754">
        <v>1E-3</v>
      </c>
      <c r="I6" s="754">
        <v>1.2E-2</v>
      </c>
      <c r="J6" s="754">
        <v>6.2E-2</v>
      </c>
      <c r="K6" s="754">
        <v>0.17399999999999999</v>
      </c>
      <c r="L6" s="754">
        <v>0.41599999999999998</v>
      </c>
      <c r="M6" s="754">
        <v>0.29899999999999999</v>
      </c>
      <c r="N6" s="754">
        <v>3.5999999999999997E-2</v>
      </c>
      <c r="O6" s="755">
        <f t="shared" si="0"/>
        <v>0.249</v>
      </c>
    </row>
    <row r="7" spans="1:15" s="771" customFormat="1" ht="17" customHeight="1" x14ac:dyDescent="0.2">
      <c r="A7" s="772" t="s">
        <v>524</v>
      </c>
      <c r="B7" s="773" t="s">
        <v>554</v>
      </c>
      <c r="C7" s="774" t="s">
        <v>286</v>
      </c>
      <c r="D7" s="754">
        <v>0.36699999999999999</v>
      </c>
      <c r="E7" s="754">
        <v>0.55700000000000005</v>
      </c>
      <c r="F7" s="754">
        <v>6.5000000000000002E-2</v>
      </c>
      <c r="G7" s="754">
        <v>1.0999999999999999E-2</v>
      </c>
      <c r="H7" s="754">
        <v>2E-3</v>
      </c>
      <c r="I7" s="754">
        <v>8.9999999999999993E-3</v>
      </c>
      <c r="J7" s="754">
        <v>3.5000000000000003E-2</v>
      </c>
      <c r="K7" s="754">
        <v>0.13500000000000001</v>
      </c>
      <c r="L7" s="754">
        <v>0.29299999999999998</v>
      </c>
      <c r="M7" s="754">
        <v>0.39200000000000002</v>
      </c>
      <c r="N7" s="754">
        <v>0.13300000000000001</v>
      </c>
      <c r="O7" s="755">
        <f t="shared" si="0"/>
        <v>0.18099999999999999</v>
      </c>
    </row>
    <row r="8" spans="1:15" s="771" customFormat="1" ht="17" customHeight="1" x14ac:dyDescent="0.2">
      <c r="A8" s="772" t="s">
        <v>524</v>
      </c>
      <c r="B8" s="773" t="s">
        <v>554</v>
      </c>
      <c r="C8" s="774" t="s">
        <v>562</v>
      </c>
      <c r="D8" s="754">
        <v>0.313</v>
      </c>
      <c r="E8" s="754">
        <v>0.623</v>
      </c>
      <c r="F8" s="754">
        <v>5.5E-2</v>
      </c>
      <c r="G8" s="754">
        <v>0.01</v>
      </c>
      <c r="H8" s="754">
        <v>3.0000000000000001E-3</v>
      </c>
      <c r="I8" s="754">
        <v>1.0999999999999999E-2</v>
      </c>
      <c r="J8" s="754">
        <v>5.2999999999999999E-2</v>
      </c>
      <c r="K8" s="754">
        <v>0.17</v>
      </c>
      <c r="L8" s="754">
        <v>0.315</v>
      </c>
      <c r="M8" s="754">
        <v>0.33900000000000002</v>
      </c>
      <c r="N8" s="754">
        <v>0.108</v>
      </c>
      <c r="O8" s="755">
        <f t="shared" si="0"/>
        <v>0.23700000000000002</v>
      </c>
    </row>
    <row r="9" spans="1:15" s="771" customFormat="1" ht="17" customHeight="1" x14ac:dyDescent="0.2">
      <c r="A9" s="775" t="s">
        <v>55</v>
      </c>
      <c r="B9" s="775" t="s">
        <v>56</v>
      </c>
      <c r="C9" s="776" t="s">
        <v>57</v>
      </c>
      <c r="D9" s="760">
        <v>0.3</v>
      </c>
      <c r="E9" s="760">
        <v>0.63500000000000001</v>
      </c>
      <c r="F9" s="760">
        <v>5.3999999999999999E-2</v>
      </c>
      <c r="G9" s="760">
        <v>1.0999999999999999E-2</v>
      </c>
      <c r="H9" s="760">
        <v>2E-3</v>
      </c>
      <c r="I9" s="760">
        <v>8.0000000000000002E-3</v>
      </c>
      <c r="J9" s="760">
        <v>6.5000000000000002E-2</v>
      </c>
      <c r="K9" s="760">
        <v>0.20799999999999999</v>
      </c>
      <c r="L9" s="760">
        <v>0.36199999999999999</v>
      </c>
      <c r="M9" s="760">
        <v>0.28499999999999998</v>
      </c>
      <c r="N9" s="760">
        <v>7.0000000000000007E-2</v>
      </c>
      <c r="O9" s="761">
        <f t="shared" ref="O9:O40" si="1">SUM(H9:K9)</f>
        <v>0.28299999999999997</v>
      </c>
    </row>
    <row r="10" spans="1:15" s="771" customFormat="1" ht="17" customHeight="1" x14ac:dyDescent="0.2">
      <c r="A10" s="775" t="s">
        <v>55</v>
      </c>
      <c r="B10" s="775" t="s">
        <v>56</v>
      </c>
      <c r="C10" s="776" t="s">
        <v>508</v>
      </c>
      <c r="D10" s="760">
        <v>0.41899999999999998</v>
      </c>
      <c r="E10" s="760">
        <v>0.51600000000000001</v>
      </c>
      <c r="F10" s="760">
        <v>5.2999999999999999E-2</v>
      </c>
      <c r="G10" s="760">
        <v>1.0999999999999999E-2</v>
      </c>
      <c r="H10" s="760">
        <v>2E-3</v>
      </c>
      <c r="I10" s="760">
        <v>8.9999999999999993E-3</v>
      </c>
      <c r="J10" s="760">
        <v>7.4999999999999997E-2</v>
      </c>
      <c r="K10" s="760">
        <v>0.21199999999999999</v>
      </c>
      <c r="L10" s="760">
        <v>0.35</v>
      </c>
      <c r="M10" s="760">
        <v>0.29299999999999998</v>
      </c>
      <c r="N10" s="760">
        <v>0.06</v>
      </c>
      <c r="O10" s="761">
        <f t="shared" si="1"/>
        <v>0.29799999999999999</v>
      </c>
    </row>
    <row r="11" spans="1:15" s="771" customFormat="1" ht="17" customHeight="1" x14ac:dyDescent="0.2">
      <c r="A11" s="775" t="s">
        <v>55</v>
      </c>
      <c r="B11" s="775" t="s">
        <v>56</v>
      </c>
      <c r="C11" s="776" t="s">
        <v>509</v>
      </c>
      <c r="D11" s="760">
        <v>0.153</v>
      </c>
      <c r="E11" s="760">
        <v>0.79300000000000004</v>
      </c>
      <c r="F11" s="760">
        <v>3.5999999999999997E-2</v>
      </c>
      <c r="G11" s="760">
        <v>1.7999999999999999E-2</v>
      </c>
      <c r="H11" s="760">
        <v>2E-3</v>
      </c>
      <c r="I11" s="760">
        <v>1.2999999999999999E-2</v>
      </c>
      <c r="J11" s="760">
        <v>4.7E-2</v>
      </c>
      <c r="K11" s="760">
        <v>0.27700000000000002</v>
      </c>
      <c r="L11" s="760">
        <v>0.4</v>
      </c>
      <c r="M11" s="760">
        <v>0.23799999999999999</v>
      </c>
      <c r="N11" s="760">
        <v>2.3E-2</v>
      </c>
      <c r="O11" s="761">
        <f t="shared" si="1"/>
        <v>0.33900000000000002</v>
      </c>
    </row>
    <row r="12" spans="1:15" s="771" customFormat="1" ht="17" customHeight="1" x14ac:dyDescent="0.2">
      <c r="A12" s="775" t="s">
        <v>55</v>
      </c>
      <c r="B12" s="775" t="s">
        <v>56</v>
      </c>
      <c r="C12" s="776" t="s">
        <v>677</v>
      </c>
      <c r="D12" s="760">
        <v>0.39700000000000002</v>
      </c>
      <c r="E12" s="760">
        <v>0.55000000000000004</v>
      </c>
      <c r="F12" s="760">
        <v>4.4999999999999998E-2</v>
      </c>
      <c r="G12" s="760">
        <v>8.0000000000000002E-3</v>
      </c>
      <c r="H12" s="760">
        <v>2E-3</v>
      </c>
      <c r="I12" s="760">
        <v>6.0000000000000001E-3</v>
      </c>
      <c r="J12" s="760">
        <v>7.6999999999999999E-2</v>
      </c>
      <c r="K12" s="760">
        <v>0.36899999999999999</v>
      </c>
      <c r="L12" s="760">
        <v>0.38900000000000001</v>
      </c>
      <c r="M12" s="760">
        <v>0.14000000000000001</v>
      </c>
      <c r="N12" s="760">
        <v>1.7000000000000001E-2</v>
      </c>
      <c r="O12" s="761">
        <f t="shared" si="1"/>
        <v>0.45399999999999996</v>
      </c>
    </row>
    <row r="13" spans="1:15" s="771" customFormat="1" ht="17" customHeight="1" x14ac:dyDescent="0.2">
      <c r="A13" s="775" t="s">
        <v>55</v>
      </c>
      <c r="B13" s="775" t="s">
        <v>56</v>
      </c>
      <c r="C13" s="776" t="s">
        <v>690</v>
      </c>
      <c r="D13" s="760">
        <v>0.82799999999999996</v>
      </c>
      <c r="E13" s="760">
        <v>8.5000000000000006E-2</v>
      </c>
      <c r="F13" s="760">
        <v>7.2999999999999995E-2</v>
      </c>
      <c r="G13" s="760">
        <v>1.2999999999999999E-2</v>
      </c>
      <c r="H13" s="760">
        <v>3.0000000000000001E-3</v>
      </c>
      <c r="I13" s="760">
        <v>7.0000000000000001E-3</v>
      </c>
      <c r="J13" s="760">
        <v>7.6999999999999999E-2</v>
      </c>
      <c r="K13" s="760">
        <v>0.22</v>
      </c>
      <c r="L13" s="760">
        <v>0.39600000000000002</v>
      </c>
      <c r="M13" s="760">
        <v>0.26600000000000001</v>
      </c>
      <c r="N13" s="760">
        <v>2.9000000000000001E-2</v>
      </c>
      <c r="O13" s="761">
        <f t="shared" si="1"/>
        <v>0.307</v>
      </c>
    </row>
    <row r="14" spans="1:15" s="771" customFormat="1" ht="17" customHeight="1" x14ac:dyDescent="0.2">
      <c r="A14" s="775" t="s">
        <v>55</v>
      </c>
      <c r="B14" s="775" t="s">
        <v>56</v>
      </c>
      <c r="C14" s="776" t="s">
        <v>692</v>
      </c>
      <c r="D14" s="760">
        <v>0.755</v>
      </c>
      <c r="E14" s="760">
        <v>0.17399999999999999</v>
      </c>
      <c r="F14" s="760">
        <v>6.6000000000000003E-2</v>
      </c>
      <c r="G14" s="760">
        <v>5.0000000000000001E-3</v>
      </c>
      <c r="H14" s="760">
        <v>1E-3</v>
      </c>
      <c r="I14" s="760">
        <v>0.02</v>
      </c>
      <c r="J14" s="760">
        <v>7.0000000000000007E-2</v>
      </c>
      <c r="K14" s="760">
        <v>0.23</v>
      </c>
      <c r="L14" s="760">
        <v>0.39</v>
      </c>
      <c r="M14" s="760">
        <v>0.29499999999999998</v>
      </c>
      <c r="N14" s="760">
        <v>3.3000000000000002E-2</v>
      </c>
      <c r="O14" s="761">
        <f t="shared" si="1"/>
        <v>0.32100000000000001</v>
      </c>
    </row>
    <row r="15" spans="1:15" s="771" customFormat="1" ht="17" customHeight="1" x14ac:dyDescent="0.2">
      <c r="A15" s="775" t="s">
        <v>55</v>
      </c>
      <c r="B15" s="775" t="s">
        <v>56</v>
      </c>
      <c r="C15" s="776" t="s">
        <v>688</v>
      </c>
      <c r="D15" s="760">
        <v>0.621</v>
      </c>
      <c r="E15" s="760">
        <v>0.32100000000000001</v>
      </c>
      <c r="F15" s="760">
        <v>5.0999999999999997E-2</v>
      </c>
      <c r="G15" s="760">
        <v>6.0000000000000001E-3</v>
      </c>
      <c r="H15" s="760">
        <v>4.0000000000000001E-3</v>
      </c>
      <c r="I15" s="760">
        <v>5.0000000000000001E-3</v>
      </c>
      <c r="J15" s="760">
        <v>6.0999999999999999E-2</v>
      </c>
      <c r="K15" s="760">
        <v>0.48399999999999999</v>
      </c>
      <c r="L15" s="760">
        <v>0.4</v>
      </c>
      <c r="M15" s="760">
        <v>3.5000000000000003E-2</v>
      </c>
      <c r="N15" s="760">
        <v>8.9999999999999993E-3</v>
      </c>
      <c r="O15" s="761">
        <f t="shared" si="1"/>
        <v>0.55400000000000005</v>
      </c>
    </row>
    <row r="16" spans="1:15" s="771" customFormat="1" ht="17" customHeight="1" x14ac:dyDescent="0.2">
      <c r="A16" s="775" t="s">
        <v>55</v>
      </c>
      <c r="B16" s="775" t="s">
        <v>56</v>
      </c>
      <c r="C16" s="776" t="s">
        <v>684</v>
      </c>
      <c r="D16" s="760">
        <v>0.41699999999999998</v>
      </c>
      <c r="E16" s="760">
        <v>0.50900000000000001</v>
      </c>
      <c r="F16" s="760">
        <v>5.2999999999999999E-2</v>
      </c>
      <c r="G16" s="760">
        <v>2.1000000000000001E-2</v>
      </c>
      <c r="H16" s="760">
        <v>6.0000000000000001E-3</v>
      </c>
      <c r="I16" s="760">
        <v>2.1000000000000001E-2</v>
      </c>
      <c r="J16" s="760">
        <v>0.12</v>
      </c>
      <c r="K16" s="760">
        <v>0.22700000000000001</v>
      </c>
      <c r="L16" s="760">
        <v>0.34</v>
      </c>
      <c r="M16" s="760">
        <v>0.253</v>
      </c>
      <c r="N16" s="760">
        <v>3.3000000000000002E-2</v>
      </c>
      <c r="O16" s="761">
        <f t="shared" si="1"/>
        <v>0.374</v>
      </c>
    </row>
    <row r="17" spans="1:15" s="771" customFormat="1" ht="17" customHeight="1" x14ac:dyDescent="0.2">
      <c r="A17" s="775" t="s">
        <v>55</v>
      </c>
      <c r="B17" s="775" t="s">
        <v>56</v>
      </c>
      <c r="C17" s="776" t="s">
        <v>713</v>
      </c>
      <c r="D17" s="760">
        <v>0.54800000000000004</v>
      </c>
      <c r="E17" s="760">
        <v>0.42199999999999999</v>
      </c>
      <c r="F17" s="760">
        <v>0.02</v>
      </c>
      <c r="G17" s="760">
        <v>0.01</v>
      </c>
      <c r="H17" s="760">
        <v>0</v>
      </c>
      <c r="I17" s="760">
        <v>1.2999999999999999E-2</v>
      </c>
      <c r="J17" s="760">
        <v>0.22800000000000001</v>
      </c>
      <c r="K17" s="760">
        <v>0.27900000000000003</v>
      </c>
      <c r="L17" s="760">
        <v>0.21299999999999999</v>
      </c>
      <c r="M17" s="760">
        <v>0.14099999999999999</v>
      </c>
      <c r="N17" s="760">
        <v>0.126</v>
      </c>
      <c r="O17" s="761">
        <f t="shared" si="1"/>
        <v>0.52</v>
      </c>
    </row>
    <row r="18" spans="1:15" s="771" customFormat="1" ht="17" customHeight="1" x14ac:dyDescent="0.2">
      <c r="A18" s="772" t="s">
        <v>26</v>
      </c>
      <c r="B18" s="772" t="s">
        <v>803</v>
      </c>
      <c r="C18" s="777" t="s">
        <v>28</v>
      </c>
      <c r="D18" s="756">
        <v>0.47299999999999998</v>
      </c>
      <c r="E18" s="756">
        <v>0.46899999999999997</v>
      </c>
      <c r="F18" s="756">
        <v>4.7E-2</v>
      </c>
      <c r="G18" s="756">
        <v>0.01</v>
      </c>
      <c r="H18" s="756">
        <v>2E-3</v>
      </c>
      <c r="I18" s="756">
        <v>1.9E-2</v>
      </c>
      <c r="J18" s="756">
        <v>0.14499999999999999</v>
      </c>
      <c r="K18" s="756">
        <v>0.311</v>
      </c>
      <c r="L18" s="756">
        <v>0.3</v>
      </c>
      <c r="M18" s="756">
        <v>0.184</v>
      </c>
      <c r="N18" s="756">
        <v>3.9E-2</v>
      </c>
      <c r="O18" s="757">
        <f t="shared" si="1"/>
        <v>0.47699999999999998</v>
      </c>
    </row>
    <row r="19" spans="1:15" s="771" customFormat="1" ht="17" customHeight="1" x14ac:dyDescent="0.2">
      <c r="A19" s="772" t="s">
        <v>26</v>
      </c>
      <c r="B19" s="772" t="s">
        <v>803</v>
      </c>
      <c r="C19" s="777" t="s">
        <v>63</v>
      </c>
      <c r="D19" s="756">
        <v>0.36399999999999999</v>
      </c>
      <c r="E19" s="756">
        <v>0.56899999999999995</v>
      </c>
      <c r="F19" s="756">
        <v>5.3999999999999999E-2</v>
      </c>
      <c r="G19" s="756">
        <v>1.2999999999999999E-2</v>
      </c>
      <c r="H19" s="756">
        <v>4.0000000000000001E-3</v>
      </c>
      <c r="I19" s="756">
        <v>3.3000000000000002E-2</v>
      </c>
      <c r="J19" s="756">
        <v>0.14699999999999999</v>
      </c>
      <c r="K19" s="756">
        <v>0.29199999999999998</v>
      </c>
      <c r="L19" s="756">
        <v>0.30399999999999999</v>
      </c>
      <c r="M19" s="756">
        <v>0.185</v>
      </c>
      <c r="N19" s="756">
        <v>3.4000000000000002E-2</v>
      </c>
      <c r="O19" s="757">
        <f t="shared" si="1"/>
        <v>0.47599999999999998</v>
      </c>
    </row>
    <row r="20" spans="1:15" s="771" customFormat="1" ht="17" customHeight="1" x14ac:dyDescent="0.2">
      <c r="A20" s="772" t="s">
        <v>26</v>
      </c>
      <c r="B20" s="772" t="s">
        <v>803</v>
      </c>
      <c r="C20" s="777" t="s">
        <v>804</v>
      </c>
      <c r="D20" s="756">
        <v>0.51700000000000002</v>
      </c>
      <c r="E20" s="756">
        <v>0.41699999999999998</v>
      </c>
      <c r="F20" s="756">
        <v>5.6000000000000001E-2</v>
      </c>
      <c r="G20" s="756">
        <v>8.9999999999999993E-3</v>
      </c>
      <c r="H20" s="756">
        <v>2E-3</v>
      </c>
      <c r="I20" s="756">
        <v>1.4E-2</v>
      </c>
      <c r="J20" s="756">
        <v>0.113</v>
      </c>
      <c r="K20" s="756">
        <v>0.30299999999999999</v>
      </c>
      <c r="L20" s="756">
        <v>0.34599999999999997</v>
      </c>
      <c r="M20" s="756">
        <v>0.187</v>
      </c>
      <c r="N20" s="756">
        <v>3.5000000000000003E-2</v>
      </c>
      <c r="O20" s="757">
        <f t="shared" si="1"/>
        <v>0.432</v>
      </c>
    </row>
    <row r="21" spans="1:15" s="771" customFormat="1" ht="17" customHeight="1" x14ac:dyDescent="0.2">
      <c r="A21" s="772" t="s">
        <v>26</v>
      </c>
      <c r="B21" s="772" t="s">
        <v>803</v>
      </c>
      <c r="C21" s="777" t="s">
        <v>77</v>
      </c>
      <c r="D21" s="756">
        <v>0.33900000000000002</v>
      </c>
      <c r="E21" s="756">
        <v>0.57699999999999996</v>
      </c>
      <c r="F21" s="756">
        <v>5.8999999999999997E-2</v>
      </c>
      <c r="G21" s="756">
        <v>2.4E-2</v>
      </c>
      <c r="H21" s="756">
        <v>0</v>
      </c>
      <c r="I21" s="756">
        <v>8.0000000000000002E-3</v>
      </c>
      <c r="J21" s="756">
        <v>4.7E-2</v>
      </c>
      <c r="K21" s="756">
        <v>0.13800000000000001</v>
      </c>
      <c r="L21" s="756">
        <v>0.26200000000000001</v>
      </c>
      <c r="M21" s="756">
        <v>0.378</v>
      </c>
      <c r="N21" s="756">
        <v>0.16600000000000001</v>
      </c>
      <c r="O21" s="757">
        <f t="shared" si="1"/>
        <v>0.193</v>
      </c>
    </row>
    <row r="22" spans="1:15" s="771" customFormat="1" ht="17" customHeight="1" x14ac:dyDescent="0.2">
      <c r="A22" s="772" t="s">
        <v>26</v>
      </c>
      <c r="B22" s="772" t="s">
        <v>803</v>
      </c>
      <c r="C22" s="777" t="s">
        <v>101</v>
      </c>
      <c r="D22" s="756">
        <v>0.311</v>
      </c>
      <c r="E22" s="756">
        <v>0.61499999999999999</v>
      </c>
      <c r="F22" s="756">
        <v>5.8000000000000003E-2</v>
      </c>
      <c r="G22" s="756">
        <v>1.6E-2</v>
      </c>
      <c r="H22" s="756">
        <v>2E-3</v>
      </c>
      <c r="I22" s="756">
        <v>1.4E-2</v>
      </c>
      <c r="J22" s="756">
        <v>0.113</v>
      </c>
      <c r="K22" s="756">
        <v>0.22900000000000001</v>
      </c>
      <c r="L22" s="756">
        <v>0.29499999999999998</v>
      </c>
      <c r="M22" s="756">
        <v>0.28999999999999998</v>
      </c>
      <c r="N22" s="756">
        <v>5.8999999999999997E-2</v>
      </c>
      <c r="O22" s="757">
        <f t="shared" si="1"/>
        <v>0.35799999999999998</v>
      </c>
    </row>
    <row r="23" spans="1:15" s="771" customFormat="1" ht="17" customHeight="1" x14ac:dyDescent="0.2">
      <c r="A23" s="772" t="s">
        <v>26</v>
      </c>
      <c r="B23" s="772" t="s">
        <v>803</v>
      </c>
      <c r="C23" s="777" t="s">
        <v>94</v>
      </c>
      <c r="D23" s="756">
        <v>0.78</v>
      </c>
      <c r="E23" s="756">
        <v>0.154</v>
      </c>
      <c r="F23" s="756">
        <v>5.5E-2</v>
      </c>
      <c r="G23" s="756">
        <v>1.0999999999999999E-2</v>
      </c>
      <c r="H23" s="756">
        <v>2E-3</v>
      </c>
      <c r="I23" s="756">
        <v>1.7000000000000001E-2</v>
      </c>
      <c r="J23" s="756">
        <v>0.112</v>
      </c>
      <c r="K23" s="756">
        <v>0.28100000000000003</v>
      </c>
      <c r="L23" s="756">
        <v>0.35899999999999999</v>
      </c>
      <c r="M23" s="756">
        <v>0.19600000000000001</v>
      </c>
      <c r="N23" s="756">
        <v>3.2000000000000001E-2</v>
      </c>
      <c r="O23" s="757">
        <f t="shared" si="1"/>
        <v>0.41200000000000003</v>
      </c>
    </row>
    <row r="24" spans="1:15" s="771" customFormat="1" ht="17" customHeight="1" x14ac:dyDescent="0.2">
      <c r="A24" s="772" t="s">
        <v>26</v>
      </c>
      <c r="B24" s="772" t="s">
        <v>803</v>
      </c>
      <c r="C24" s="777" t="s">
        <v>109</v>
      </c>
      <c r="D24" s="756">
        <v>0.66</v>
      </c>
      <c r="E24" s="756">
        <v>0.26800000000000002</v>
      </c>
      <c r="F24" s="756">
        <v>5.7000000000000002E-2</v>
      </c>
      <c r="G24" s="756">
        <v>1.4999999999999999E-2</v>
      </c>
      <c r="H24" s="756">
        <v>3.0000000000000001E-3</v>
      </c>
      <c r="I24" s="756">
        <v>1.7000000000000001E-2</v>
      </c>
      <c r="J24" s="756">
        <v>0.13600000000000001</v>
      </c>
      <c r="K24" s="756">
        <v>0.27300000000000002</v>
      </c>
      <c r="L24" s="756">
        <v>0.3</v>
      </c>
      <c r="M24" s="756">
        <v>0.22500000000000001</v>
      </c>
      <c r="N24" s="756">
        <v>4.7E-2</v>
      </c>
      <c r="O24" s="757">
        <f t="shared" si="1"/>
        <v>0.42900000000000005</v>
      </c>
    </row>
    <row r="25" spans="1:15" s="771" customFormat="1" ht="17" customHeight="1" x14ac:dyDescent="0.2">
      <c r="A25" s="772" t="s">
        <v>26</v>
      </c>
      <c r="B25" s="772" t="s">
        <v>803</v>
      </c>
      <c r="C25" s="777" t="s">
        <v>126</v>
      </c>
      <c r="D25" s="756">
        <v>0.107</v>
      </c>
      <c r="E25" s="756">
        <v>0.85199999999999998</v>
      </c>
      <c r="F25" s="756">
        <v>3.1E-2</v>
      </c>
      <c r="G25" s="756">
        <v>0.01</v>
      </c>
      <c r="H25" s="756">
        <v>5.0000000000000001E-3</v>
      </c>
      <c r="I25" s="756">
        <v>0.01</v>
      </c>
      <c r="J25" s="756">
        <v>6.3E-2</v>
      </c>
      <c r="K25" s="756">
        <v>0.26500000000000001</v>
      </c>
      <c r="L25" s="756">
        <v>0.38900000000000001</v>
      </c>
      <c r="M25" s="756">
        <v>0.247</v>
      </c>
      <c r="N25" s="756">
        <v>2.1999999999999999E-2</v>
      </c>
      <c r="O25" s="757">
        <f t="shared" si="1"/>
        <v>0.34300000000000003</v>
      </c>
    </row>
    <row r="26" spans="1:15" s="771" customFormat="1" ht="17" customHeight="1" x14ac:dyDescent="0.2">
      <c r="A26" s="772" t="s">
        <v>26</v>
      </c>
      <c r="B26" s="772" t="s">
        <v>803</v>
      </c>
      <c r="C26" s="777" t="s">
        <v>142</v>
      </c>
      <c r="D26" s="756">
        <v>0.34499999999999997</v>
      </c>
      <c r="E26" s="756">
        <v>0.58199999999999996</v>
      </c>
      <c r="F26" s="756">
        <v>0.06</v>
      </c>
      <c r="G26" s="756">
        <v>1.2999999999999999E-2</v>
      </c>
      <c r="H26" s="756">
        <v>2E-3</v>
      </c>
      <c r="I26" s="756">
        <v>1.0999999999999999E-2</v>
      </c>
      <c r="J26" s="756">
        <v>9.9000000000000005E-2</v>
      </c>
      <c r="K26" s="756">
        <v>0.26800000000000002</v>
      </c>
      <c r="L26" s="756">
        <v>0.36</v>
      </c>
      <c r="M26" s="756">
        <v>0.221</v>
      </c>
      <c r="N26" s="756">
        <v>0.04</v>
      </c>
      <c r="O26" s="757">
        <f t="shared" si="1"/>
        <v>0.38</v>
      </c>
    </row>
    <row r="27" spans="1:15" s="771" customFormat="1" ht="17" customHeight="1" x14ac:dyDescent="0.2">
      <c r="A27" s="772" t="s">
        <v>26</v>
      </c>
      <c r="B27" s="772" t="s">
        <v>803</v>
      </c>
      <c r="C27" s="777" t="s">
        <v>139</v>
      </c>
      <c r="D27" s="756">
        <v>0.20899999999999999</v>
      </c>
      <c r="E27" s="756">
        <v>0.73499999999999999</v>
      </c>
      <c r="F27" s="756">
        <v>4.2000000000000003E-2</v>
      </c>
      <c r="G27" s="756">
        <v>1.2999999999999999E-2</v>
      </c>
      <c r="H27" s="756">
        <v>2E-3</v>
      </c>
      <c r="I27" s="756">
        <v>1.0999999999999999E-2</v>
      </c>
      <c r="J27" s="756">
        <v>9.9000000000000005E-2</v>
      </c>
      <c r="K27" s="756">
        <v>0.30599999999999999</v>
      </c>
      <c r="L27" s="756">
        <v>0.36199999999999999</v>
      </c>
      <c r="M27" s="756">
        <v>0.193</v>
      </c>
      <c r="N27" s="756">
        <v>2.7E-2</v>
      </c>
      <c r="O27" s="757">
        <f t="shared" si="1"/>
        <v>0.41799999999999998</v>
      </c>
    </row>
    <row r="28" spans="1:15" s="771" customFormat="1" ht="17" customHeight="1" x14ac:dyDescent="0.2">
      <c r="A28" s="772" t="s">
        <v>26</v>
      </c>
      <c r="B28" s="772" t="s">
        <v>803</v>
      </c>
      <c r="C28" s="777" t="s">
        <v>149</v>
      </c>
      <c r="D28" s="756">
        <v>0.41599999999999998</v>
      </c>
      <c r="E28" s="756">
        <v>0.53400000000000003</v>
      </c>
      <c r="F28" s="756">
        <v>3.7999999999999999E-2</v>
      </c>
      <c r="G28" s="756">
        <v>1.2999999999999999E-2</v>
      </c>
      <c r="H28" s="756">
        <v>3.0000000000000001E-3</v>
      </c>
      <c r="I28" s="756">
        <v>1.0999999999999999E-2</v>
      </c>
      <c r="J28" s="756">
        <v>0.1</v>
      </c>
      <c r="K28" s="756">
        <v>0.23699999999999999</v>
      </c>
      <c r="L28" s="756">
        <v>0.372</v>
      </c>
      <c r="M28" s="756">
        <v>0.245</v>
      </c>
      <c r="N28" s="756">
        <v>3.2000000000000001E-2</v>
      </c>
      <c r="O28" s="757">
        <f t="shared" si="1"/>
        <v>0.35099999999999998</v>
      </c>
    </row>
    <row r="29" spans="1:15" s="771" customFormat="1" ht="17" customHeight="1" x14ac:dyDescent="0.2">
      <c r="A29" s="772" t="s">
        <v>26</v>
      </c>
      <c r="B29" s="772" t="s">
        <v>178</v>
      </c>
      <c r="C29" s="777" t="s">
        <v>179</v>
      </c>
      <c r="D29" s="756">
        <v>0.88200000000000001</v>
      </c>
      <c r="E29" s="756">
        <v>5.6000000000000001E-2</v>
      </c>
      <c r="F29" s="756">
        <v>0.05</v>
      </c>
      <c r="G29" s="756">
        <v>1.2E-2</v>
      </c>
      <c r="H29" s="756">
        <v>4.0000000000000001E-3</v>
      </c>
      <c r="I29" s="756">
        <v>3.2000000000000001E-2</v>
      </c>
      <c r="J29" s="756">
        <v>0.17299999999999999</v>
      </c>
      <c r="K29" s="756">
        <v>0.318</v>
      </c>
      <c r="L29" s="756">
        <v>0.32800000000000001</v>
      </c>
      <c r="M29" s="756">
        <v>0.13</v>
      </c>
      <c r="N29" s="756">
        <v>1.6E-2</v>
      </c>
      <c r="O29" s="757">
        <f t="shared" si="1"/>
        <v>0.52700000000000002</v>
      </c>
    </row>
    <row r="30" spans="1:15" s="771" customFormat="1" ht="17" customHeight="1" x14ac:dyDescent="0.2">
      <c r="A30" s="772" t="s">
        <v>26</v>
      </c>
      <c r="B30" s="772" t="s">
        <v>803</v>
      </c>
      <c r="C30" s="777" t="s">
        <v>528</v>
      </c>
      <c r="D30" s="756">
        <v>0.47699999999999998</v>
      </c>
      <c r="E30" s="756">
        <v>0.44500000000000001</v>
      </c>
      <c r="F30" s="756">
        <v>4.9000000000000002E-2</v>
      </c>
      <c r="G30" s="756">
        <v>2.8000000000000001E-2</v>
      </c>
      <c r="H30" s="756">
        <v>3.0000000000000001E-3</v>
      </c>
      <c r="I30" s="756">
        <v>1.9E-2</v>
      </c>
      <c r="J30" s="756">
        <v>0.115</v>
      </c>
      <c r="K30" s="756">
        <v>0.27600000000000002</v>
      </c>
      <c r="L30" s="756">
        <v>0.312</v>
      </c>
      <c r="M30" s="756">
        <v>0.24099999999999999</v>
      </c>
      <c r="N30" s="756">
        <v>3.3000000000000002E-2</v>
      </c>
      <c r="O30" s="757">
        <f t="shared" si="1"/>
        <v>0.41300000000000003</v>
      </c>
    </row>
    <row r="31" spans="1:15" s="771" customFormat="1" ht="17" customHeight="1" x14ac:dyDescent="0.2">
      <c r="A31" s="772" t="s">
        <v>26</v>
      </c>
      <c r="B31" s="772" t="s">
        <v>803</v>
      </c>
      <c r="C31" s="777" t="s">
        <v>805</v>
      </c>
      <c r="D31" s="756">
        <v>0.35399999999999998</v>
      </c>
      <c r="E31" s="756">
        <v>0.58199999999999996</v>
      </c>
      <c r="F31" s="756">
        <v>5.2999999999999999E-2</v>
      </c>
      <c r="G31" s="756">
        <v>1.0999999999999999E-2</v>
      </c>
      <c r="H31" s="756">
        <v>2E-3</v>
      </c>
      <c r="I31" s="756">
        <v>1.0999999999999999E-2</v>
      </c>
      <c r="J31" s="756">
        <v>7.0000000000000007E-2</v>
      </c>
      <c r="K31" s="756">
        <v>0.186</v>
      </c>
      <c r="L31" s="756">
        <v>0.31900000000000001</v>
      </c>
      <c r="M31" s="756">
        <v>0.32500000000000001</v>
      </c>
      <c r="N31" s="756">
        <v>8.5999999999999993E-2</v>
      </c>
      <c r="O31" s="757">
        <f t="shared" si="1"/>
        <v>0.26900000000000002</v>
      </c>
    </row>
    <row r="32" spans="1:15" s="771" customFormat="1" ht="17" customHeight="1" x14ac:dyDescent="0.2">
      <c r="A32" s="772" t="s">
        <v>26</v>
      </c>
      <c r="B32" s="772" t="s">
        <v>803</v>
      </c>
      <c r="C32" s="777" t="s">
        <v>501</v>
      </c>
      <c r="D32" s="756">
        <v>0.14499999999999999</v>
      </c>
      <c r="E32" s="756">
        <v>0.79700000000000004</v>
      </c>
      <c r="F32" s="756">
        <v>4.2000000000000003E-2</v>
      </c>
      <c r="G32" s="756">
        <v>1.6E-2</v>
      </c>
      <c r="H32" s="756">
        <v>1E-3</v>
      </c>
      <c r="I32" s="756">
        <v>0.01</v>
      </c>
      <c r="J32" s="756">
        <v>6.5000000000000002E-2</v>
      </c>
      <c r="K32" s="756">
        <v>0.25</v>
      </c>
      <c r="L32" s="756">
        <v>0.36</v>
      </c>
      <c r="M32" s="756">
        <v>0.26300000000000001</v>
      </c>
      <c r="N32" s="756">
        <v>4.9000000000000002E-2</v>
      </c>
      <c r="O32" s="757">
        <f t="shared" si="1"/>
        <v>0.32600000000000001</v>
      </c>
    </row>
    <row r="33" spans="1:15" s="771" customFormat="1" ht="17" customHeight="1" x14ac:dyDescent="0.2">
      <c r="A33" s="772" t="s">
        <v>26</v>
      </c>
      <c r="B33" s="772" t="s">
        <v>803</v>
      </c>
      <c r="C33" s="777" t="s">
        <v>572</v>
      </c>
      <c r="D33" s="756">
        <v>0.371</v>
      </c>
      <c r="E33" s="756">
        <v>0.60699999999999998</v>
      </c>
      <c r="F33" s="756">
        <v>1.7000000000000001E-2</v>
      </c>
      <c r="G33" s="756">
        <v>5.0000000000000001E-3</v>
      </c>
      <c r="H33" s="756">
        <v>0</v>
      </c>
      <c r="I33" s="756">
        <v>3.5999999999999997E-2</v>
      </c>
      <c r="J33" s="756">
        <v>0.16500000000000001</v>
      </c>
      <c r="K33" s="756">
        <v>0.29399999999999998</v>
      </c>
      <c r="L33" s="756">
        <v>0.33600000000000002</v>
      </c>
      <c r="M33" s="756">
        <v>0.16400000000000001</v>
      </c>
      <c r="N33" s="756">
        <v>4.0000000000000001E-3</v>
      </c>
      <c r="O33" s="757">
        <f t="shared" si="1"/>
        <v>0.495</v>
      </c>
    </row>
    <row r="34" spans="1:15" s="771" customFormat="1" ht="17" customHeight="1" x14ac:dyDescent="0.2">
      <c r="A34" s="772" t="s">
        <v>26</v>
      </c>
      <c r="B34" s="772" t="s">
        <v>803</v>
      </c>
      <c r="C34" s="777" t="s">
        <v>806</v>
      </c>
      <c r="D34" s="756">
        <v>0.6</v>
      </c>
      <c r="E34" s="756">
        <v>0.34</v>
      </c>
      <c r="F34" s="756">
        <v>5.0999999999999997E-2</v>
      </c>
      <c r="G34" s="756">
        <v>8.9999999999999993E-3</v>
      </c>
      <c r="H34" s="756">
        <v>1.4E-2</v>
      </c>
      <c r="I34" s="756">
        <v>0.11899999999999999</v>
      </c>
      <c r="J34" s="756">
        <v>9.0999999999999998E-2</v>
      </c>
      <c r="K34" s="756">
        <v>0.21199999999999999</v>
      </c>
      <c r="L34" s="756">
        <v>0.434</v>
      </c>
      <c r="M34" s="756">
        <v>0.11700000000000001</v>
      </c>
      <c r="N34" s="756">
        <v>1.2999999999999999E-2</v>
      </c>
      <c r="O34" s="757">
        <f t="shared" si="1"/>
        <v>0.436</v>
      </c>
    </row>
    <row r="35" spans="1:15" s="771" customFormat="1" ht="17" customHeight="1" x14ac:dyDescent="0.2">
      <c r="A35" s="772" t="s">
        <v>26</v>
      </c>
      <c r="B35" s="772" t="s">
        <v>803</v>
      </c>
      <c r="C35" s="777" t="s">
        <v>807</v>
      </c>
      <c r="D35" s="756">
        <v>0.25900000000000001</v>
      </c>
      <c r="E35" s="756">
        <v>0.66600000000000004</v>
      </c>
      <c r="F35" s="756">
        <v>5.6000000000000001E-2</v>
      </c>
      <c r="G35" s="756">
        <v>1.9E-2</v>
      </c>
      <c r="H35" s="756">
        <v>1E-3</v>
      </c>
      <c r="I35" s="756">
        <v>8.9999999999999993E-3</v>
      </c>
      <c r="J35" s="756">
        <v>6.3E-2</v>
      </c>
      <c r="K35" s="756">
        <v>0.19400000000000001</v>
      </c>
      <c r="L35" s="756">
        <v>0.32500000000000001</v>
      </c>
      <c r="M35" s="756">
        <v>0.33200000000000002</v>
      </c>
      <c r="N35" s="756">
        <v>7.4999999999999997E-2</v>
      </c>
      <c r="O35" s="757">
        <f t="shared" si="1"/>
        <v>0.26700000000000002</v>
      </c>
    </row>
    <row r="36" spans="1:15" s="771" customFormat="1" ht="17" customHeight="1" x14ac:dyDescent="0.2">
      <c r="A36" s="772" t="s">
        <v>26</v>
      </c>
      <c r="B36" s="772" t="s">
        <v>178</v>
      </c>
      <c r="C36" s="777" t="s">
        <v>660</v>
      </c>
      <c r="D36" s="756">
        <v>0.83799999999999997</v>
      </c>
      <c r="E36" s="756">
        <v>9.4E-2</v>
      </c>
      <c r="F36" s="756">
        <v>4.0000000000000002E-4</v>
      </c>
      <c r="G36" s="756">
        <v>0.01</v>
      </c>
      <c r="H36" s="756">
        <v>3.0000000000000001E-3</v>
      </c>
      <c r="I36" s="756">
        <v>1.2999999999999999E-2</v>
      </c>
      <c r="J36" s="756">
        <v>0.128</v>
      </c>
      <c r="K36" s="756">
        <v>0.35499999999999998</v>
      </c>
      <c r="L36" s="756">
        <v>0.34699999999999998</v>
      </c>
      <c r="M36" s="756">
        <v>0.13400000000000001</v>
      </c>
      <c r="N36" s="756">
        <v>0.02</v>
      </c>
      <c r="O36" s="757">
        <f t="shared" si="1"/>
        <v>0.499</v>
      </c>
    </row>
    <row r="37" spans="1:15" s="771" customFormat="1" ht="17" customHeight="1" x14ac:dyDescent="0.2">
      <c r="A37" s="772" t="s">
        <v>26</v>
      </c>
      <c r="B37" s="772" t="s">
        <v>803</v>
      </c>
      <c r="C37" s="777" t="s">
        <v>808</v>
      </c>
      <c r="D37" s="756">
        <v>0.27</v>
      </c>
      <c r="E37" s="756">
        <v>0.67400000000000004</v>
      </c>
      <c r="F37" s="756">
        <v>4.2999999999999997E-2</v>
      </c>
      <c r="G37" s="756">
        <v>1.2999999999999999E-2</v>
      </c>
      <c r="H37" s="756">
        <v>3.0000000000000001E-3</v>
      </c>
      <c r="I37" s="756">
        <v>0.01</v>
      </c>
      <c r="J37" s="756">
        <v>6.5000000000000002E-2</v>
      </c>
      <c r="K37" s="756">
        <v>0.20100000000000001</v>
      </c>
      <c r="L37" s="756">
        <v>0.34100000000000003</v>
      </c>
      <c r="M37" s="756">
        <v>0.32200000000000001</v>
      </c>
      <c r="N37" s="756">
        <v>5.8999999999999997E-2</v>
      </c>
      <c r="O37" s="757">
        <f t="shared" si="1"/>
        <v>0.27900000000000003</v>
      </c>
    </row>
    <row r="38" spans="1:15" s="771" customFormat="1" ht="17" customHeight="1" x14ac:dyDescent="0.2">
      <c r="A38" s="772" t="s">
        <v>37</v>
      </c>
      <c r="B38" s="772" t="s">
        <v>37</v>
      </c>
      <c r="C38" s="778" t="s">
        <v>624</v>
      </c>
      <c r="D38" s="759">
        <v>46</v>
      </c>
      <c r="E38" s="759">
        <v>48</v>
      </c>
      <c r="F38" s="759">
        <v>6.5</v>
      </c>
      <c r="G38" s="759">
        <v>0.2</v>
      </c>
      <c r="H38" s="758">
        <v>0.2</v>
      </c>
      <c r="I38" s="759">
        <v>9.6</v>
      </c>
      <c r="J38" s="759">
        <v>20</v>
      </c>
      <c r="K38" s="759">
        <v>24.7</v>
      </c>
      <c r="L38" s="759">
        <v>27.4</v>
      </c>
      <c r="M38" s="759">
        <v>15.5</v>
      </c>
      <c r="N38" s="759">
        <v>2.9</v>
      </c>
      <c r="O38" s="762">
        <f t="shared" si="1"/>
        <v>54.5</v>
      </c>
    </row>
    <row r="39" spans="1:15" s="771" customFormat="1" ht="17" customHeight="1" x14ac:dyDescent="0.2">
      <c r="A39" s="772" t="s">
        <v>37</v>
      </c>
      <c r="B39" s="772" t="s">
        <v>37</v>
      </c>
      <c r="C39" s="778" t="s">
        <v>716</v>
      </c>
      <c r="D39" s="759">
        <v>73.7</v>
      </c>
      <c r="E39" s="759">
        <v>19.8</v>
      </c>
      <c r="F39" s="759">
        <v>5.9</v>
      </c>
      <c r="G39" s="759">
        <v>0.6</v>
      </c>
      <c r="H39" s="759">
        <v>0.3</v>
      </c>
      <c r="I39" s="759">
        <v>2</v>
      </c>
      <c r="J39" s="759">
        <v>9.1999999999999993</v>
      </c>
      <c r="K39" s="759">
        <v>21.3</v>
      </c>
      <c r="L39" s="759">
        <v>35.200000000000003</v>
      </c>
      <c r="M39" s="759">
        <v>27.3</v>
      </c>
      <c r="N39" s="759">
        <v>4.5999999999999996</v>
      </c>
      <c r="O39" s="762">
        <f t="shared" si="1"/>
        <v>32.799999999999997</v>
      </c>
    </row>
    <row r="40" spans="1:15" s="771" customFormat="1" ht="17" customHeight="1" x14ac:dyDescent="0.2">
      <c r="A40" s="772" t="s">
        <v>37</v>
      </c>
      <c r="B40" s="772" t="s">
        <v>37</v>
      </c>
      <c r="C40" s="778" t="s">
        <v>627</v>
      </c>
      <c r="D40" s="759">
        <v>86.8</v>
      </c>
      <c r="E40" s="759">
        <v>6.3</v>
      </c>
      <c r="F40" s="759">
        <v>6.3</v>
      </c>
      <c r="G40" s="759">
        <v>0.7</v>
      </c>
      <c r="H40" s="758">
        <v>0.2</v>
      </c>
      <c r="I40" s="759">
        <v>3.7</v>
      </c>
      <c r="J40" s="759">
        <v>21.9</v>
      </c>
      <c r="K40" s="759">
        <v>36.9</v>
      </c>
      <c r="L40" s="759">
        <v>28.7</v>
      </c>
      <c r="M40" s="759">
        <v>8.1</v>
      </c>
      <c r="N40" s="759">
        <v>0.5</v>
      </c>
      <c r="O40" s="762">
        <f t="shared" si="1"/>
        <v>62.699999999999996</v>
      </c>
    </row>
    <row r="41" spans="1:15" s="771" customFormat="1" ht="17" customHeight="1" x14ac:dyDescent="0.2">
      <c r="A41" s="772" t="s">
        <v>37</v>
      </c>
      <c r="B41" s="772" t="s">
        <v>37</v>
      </c>
      <c r="C41" s="779" t="s">
        <v>619</v>
      </c>
      <c r="D41" s="759">
        <v>16.7</v>
      </c>
      <c r="E41" s="759">
        <v>75.599999999999994</v>
      </c>
      <c r="F41" s="759">
        <v>6.3</v>
      </c>
      <c r="G41" s="759">
        <v>1.4</v>
      </c>
      <c r="H41" s="759">
        <v>0.2</v>
      </c>
      <c r="I41" s="759">
        <v>4.9000000000000004</v>
      </c>
      <c r="J41" s="759">
        <v>18.100000000000001</v>
      </c>
      <c r="K41" s="759">
        <v>30.1</v>
      </c>
      <c r="L41" s="759">
        <v>29.7</v>
      </c>
      <c r="M41" s="759">
        <v>15.1</v>
      </c>
      <c r="N41" s="759">
        <v>1.8</v>
      </c>
      <c r="O41" s="762">
        <f t="shared" ref="O41:O61" si="2">SUM(H41:K41)</f>
        <v>53.300000000000004</v>
      </c>
    </row>
    <row r="42" spans="1:15" s="771" customFormat="1" ht="17" customHeight="1" x14ac:dyDescent="0.2">
      <c r="A42" s="772" t="s">
        <v>37</v>
      </c>
      <c r="B42" s="772" t="s">
        <v>37</v>
      </c>
      <c r="C42" s="779" t="s">
        <v>629</v>
      </c>
      <c r="D42" s="759">
        <v>33.299999999999997</v>
      </c>
      <c r="E42" s="759">
        <v>61</v>
      </c>
      <c r="F42" s="759">
        <v>4.5</v>
      </c>
      <c r="G42" s="759">
        <v>1.3</v>
      </c>
      <c r="H42" s="759">
        <v>0.1</v>
      </c>
      <c r="I42" s="759">
        <v>1.4</v>
      </c>
      <c r="J42" s="759">
        <v>15.2</v>
      </c>
      <c r="K42" s="759">
        <v>32</v>
      </c>
      <c r="L42" s="759">
        <v>36.200000000000003</v>
      </c>
      <c r="M42" s="759">
        <v>14</v>
      </c>
      <c r="N42" s="759">
        <v>1</v>
      </c>
      <c r="O42" s="762">
        <f t="shared" si="2"/>
        <v>48.7</v>
      </c>
    </row>
    <row r="43" spans="1:15" s="771" customFormat="1" ht="17" customHeight="1" x14ac:dyDescent="0.2">
      <c r="A43" s="772" t="s">
        <v>37</v>
      </c>
      <c r="B43" s="772" t="s">
        <v>37</v>
      </c>
      <c r="C43" s="779" t="s">
        <v>630</v>
      </c>
      <c r="D43" s="759">
        <v>60.5</v>
      </c>
      <c r="E43" s="759">
        <v>30.5</v>
      </c>
      <c r="F43" s="759">
        <v>6.9</v>
      </c>
      <c r="G43" s="759">
        <v>2.2000000000000002</v>
      </c>
      <c r="H43" s="759">
        <v>0.4</v>
      </c>
      <c r="I43" s="759">
        <v>0.8</v>
      </c>
      <c r="J43" s="759">
        <v>6.4</v>
      </c>
      <c r="K43" s="759">
        <v>21.5</v>
      </c>
      <c r="L43" s="759">
        <v>50.5</v>
      </c>
      <c r="M43" s="759">
        <v>18.5</v>
      </c>
      <c r="N43" s="759">
        <v>1.8</v>
      </c>
      <c r="O43" s="762">
        <f t="shared" si="2"/>
        <v>29.1</v>
      </c>
    </row>
    <row r="44" spans="1:15" s="771" customFormat="1" ht="17" customHeight="1" x14ac:dyDescent="0.2">
      <c r="A44" s="772" t="s">
        <v>37</v>
      </c>
      <c r="B44" s="772" t="s">
        <v>37</v>
      </c>
      <c r="C44" s="779" t="s">
        <v>513</v>
      </c>
      <c r="D44" s="759">
        <v>61</v>
      </c>
      <c r="E44" s="759">
        <v>30.9</v>
      </c>
      <c r="F44" s="759">
        <v>6.5</v>
      </c>
      <c r="G44" s="759">
        <v>1.6</v>
      </c>
      <c r="H44" s="759">
        <v>0.2</v>
      </c>
      <c r="I44" s="759">
        <v>5</v>
      </c>
      <c r="J44" s="759">
        <v>19.2</v>
      </c>
      <c r="K44" s="759">
        <v>29.7</v>
      </c>
      <c r="L44" s="759">
        <v>27.2</v>
      </c>
      <c r="M44" s="759">
        <v>16.3</v>
      </c>
      <c r="N44" s="759">
        <v>2.2999999999999998</v>
      </c>
      <c r="O44" s="762">
        <f t="shared" si="2"/>
        <v>54.099999999999994</v>
      </c>
    </row>
    <row r="45" spans="1:15" s="771" customFormat="1" ht="17" customHeight="1" x14ac:dyDescent="0.2">
      <c r="A45" s="772" t="s">
        <v>37</v>
      </c>
      <c r="B45" s="772" t="s">
        <v>37</v>
      </c>
      <c r="C45" s="779" t="s">
        <v>614</v>
      </c>
      <c r="D45" s="759">
        <v>45</v>
      </c>
      <c r="E45" s="759">
        <v>44.7</v>
      </c>
      <c r="F45" s="759">
        <v>6.3</v>
      </c>
      <c r="G45" s="759">
        <v>1.4</v>
      </c>
      <c r="H45" s="759">
        <v>0.3</v>
      </c>
      <c r="I45" s="759">
        <v>1.7</v>
      </c>
      <c r="J45" s="759">
        <v>13.5</v>
      </c>
      <c r="K45" s="759">
        <v>31.1</v>
      </c>
      <c r="L45" s="759">
        <v>32.4</v>
      </c>
      <c r="M45" s="759">
        <v>18</v>
      </c>
      <c r="N45" s="759">
        <v>3</v>
      </c>
      <c r="O45" s="762">
        <f t="shared" si="2"/>
        <v>46.6</v>
      </c>
    </row>
    <row r="46" spans="1:15" s="771" customFormat="1" ht="17" customHeight="1" x14ac:dyDescent="0.2">
      <c r="A46" s="772" t="s">
        <v>37</v>
      </c>
      <c r="B46" s="772" t="s">
        <v>37</v>
      </c>
      <c r="C46" s="773" t="s">
        <v>639</v>
      </c>
      <c r="D46" s="759">
        <v>65.900000000000006</v>
      </c>
      <c r="E46" s="759">
        <v>26.7</v>
      </c>
      <c r="F46" s="759">
        <v>6.5</v>
      </c>
      <c r="G46" s="759">
        <v>1</v>
      </c>
      <c r="H46" s="759">
        <v>0.3</v>
      </c>
      <c r="I46" s="759">
        <v>2.8</v>
      </c>
      <c r="J46" s="759">
        <v>13.3</v>
      </c>
      <c r="K46" s="759">
        <v>39.5</v>
      </c>
      <c r="L46" s="759">
        <v>34.700000000000003</v>
      </c>
      <c r="M46" s="759">
        <v>8</v>
      </c>
      <c r="N46" s="759">
        <v>1.5</v>
      </c>
      <c r="O46" s="762">
        <f t="shared" si="2"/>
        <v>55.9</v>
      </c>
    </row>
    <row r="47" spans="1:15" s="771" customFormat="1" ht="17" customHeight="1" x14ac:dyDescent="0.2">
      <c r="A47" s="772" t="s">
        <v>37</v>
      </c>
      <c r="B47" s="772" t="s">
        <v>37</v>
      </c>
      <c r="C47" s="779" t="s">
        <v>613</v>
      </c>
      <c r="D47" s="759">
        <v>84.3</v>
      </c>
      <c r="E47" s="759">
        <v>8.8000000000000007</v>
      </c>
      <c r="F47" s="759">
        <v>5.6</v>
      </c>
      <c r="G47" s="759">
        <v>1.2</v>
      </c>
      <c r="H47" s="759">
        <v>0.4</v>
      </c>
      <c r="I47" s="759">
        <v>6.3</v>
      </c>
      <c r="J47" s="759">
        <v>28</v>
      </c>
      <c r="K47" s="759">
        <v>36.1</v>
      </c>
      <c r="L47" s="759">
        <v>22.2</v>
      </c>
      <c r="M47" s="759">
        <v>6.6</v>
      </c>
      <c r="N47" s="759">
        <v>0.5</v>
      </c>
      <c r="O47" s="762">
        <f t="shared" si="2"/>
        <v>70.800000000000011</v>
      </c>
    </row>
    <row r="48" spans="1:15" s="771" customFormat="1" ht="17" customHeight="1" x14ac:dyDescent="0.2">
      <c r="A48" s="772" t="s">
        <v>37</v>
      </c>
      <c r="B48" s="772" t="s">
        <v>37</v>
      </c>
      <c r="C48" s="779" t="s">
        <v>809</v>
      </c>
      <c r="D48" s="759">
        <v>21</v>
      </c>
      <c r="E48" s="759">
        <v>68</v>
      </c>
      <c r="F48" s="759">
        <v>8.6</v>
      </c>
      <c r="G48" s="759">
        <v>2.2999999999999998</v>
      </c>
      <c r="H48" s="759">
        <v>0.2</v>
      </c>
      <c r="I48" s="759">
        <v>7.8</v>
      </c>
      <c r="J48" s="759">
        <v>24.1</v>
      </c>
      <c r="K48" s="759">
        <v>33</v>
      </c>
      <c r="L48" s="759">
        <v>26.5</v>
      </c>
      <c r="M48" s="759">
        <v>7.5</v>
      </c>
      <c r="N48" s="759">
        <v>0.8</v>
      </c>
      <c r="O48" s="762">
        <f t="shared" si="2"/>
        <v>65.099999999999994</v>
      </c>
    </row>
    <row r="49" spans="1:15" s="771" customFormat="1" ht="17" customHeight="1" x14ac:dyDescent="0.2">
      <c r="A49" s="772" t="s">
        <v>37</v>
      </c>
      <c r="B49" s="772" t="s">
        <v>37</v>
      </c>
      <c r="C49" s="779" t="s">
        <v>620</v>
      </c>
      <c r="D49" s="759">
        <v>74</v>
      </c>
      <c r="E49" s="759">
        <v>16</v>
      </c>
      <c r="F49" s="759">
        <v>8.1999999999999993</v>
      </c>
      <c r="G49" s="759">
        <v>1.8</v>
      </c>
      <c r="H49" s="759">
        <v>0.3</v>
      </c>
      <c r="I49" s="759">
        <v>1.9</v>
      </c>
      <c r="J49" s="759">
        <v>8.9</v>
      </c>
      <c r="K49" s="759">
        <v>24.8</v>
      </c>
      <c r="L49" s="759">
        <v>37.700000000000003</v>
      </c>
      <c r="M49" s="759">
        <v>23.2</v>
      </c>
      <c r="N49" s="759">
        <v>3.2</v>
      </c>
      <c r="O49" s="762">
        <f t="shared" si="2"/>
        <v>35.9</v>
      </c>
    </row>
    <row r="50" spans="1:15" s="771" customFormat="1" ht="17" customHeight="1" x14ac:dyDescent="0.2">
      <c r="A50" s="772" t="s">
        <v>37</v>
      </c>
      <c r="B50" s="772" t="s">
        <v>37</v>
      </c>
      <c r="C50" s="779" t="s">
        <v>129</v>
      </c>
      <c r="D50" s="759">
        <v>82.6</v>
      </c>
      <c r="E50" s="759">
        <v>6.9</v>
      </c>
      <c r="F50" s="759">
        <v>6.3</v>
      </c>
      <c r="G50" s="759">
        <v>0.6</v>
      </c>
      <c r="H50" s="759">
        <v>0.3</v>
      </c>
      <c r="I50" s="759">
        <v>1.5</v>
      </c>
      <c r="J50" s="759">
        <v>12.2</v>
      </c>
      <c r="K50" s="759">
        <v>44.1</v>
      </c>
      <c r="L50" s="759">
        <v>33.700000000000003</v>
      </c>
      <c r="M50" s="759">
        <v>7.3</v>
      </c>
      <c r="N50" s="759">
        <v>0.8</v>
      </c>
      <c r="O50" s="762">
        <f t="shared" si="2"/>
        <v>58.1</v>
      </c>
    </row>
    <row r="51" spans="1:15" s="771" customFormat="1" ht="17" customHeight="1" x14ac:dyDescent="0.2">
      <c r="A51" s="772" t="s">
        <v>37</v>
      </c>
      <c r="B51" s="772" t="s">
        <v>37</v>
      </c>
      <c r="C51" s="779" t="s">
        <v>638</v>
      </c>
      <c r="D51" s="759">
        <v>25</v>
      </c>
      <c r="E51" s="759">
        <v>69</v>
      </c>
      <c r="F51" s="759">
        <v>5.2</v>
      </c>
      <c r="G51" s="759">
        <v>0.8</v>
      </c>
      <c r="H51" s="759">
        <v>0.2</v>
      </c>
      <c r="I51" s="759">
        <v>1.8</v>
      </c>
      <c r="J51" s="759">
        <v>14.6</v>
      </c>
      <c r="K51" s="759">
        <v>32</v>
      </c>
      <c r="L51" s="759">
        <v>33.799999999999997</v>
      </c>
      <c r="M51" s="759">
        <v>16.3</v>
      </c>
      <c r="N51" s="759">
        <v>1.2</v>
      </c>
      <c r="O51" s="762">
        <f t="shared" si="2"/>
        <v>48.6</v>
      </c>
    </row>
    <row r="52" spans="1:15" s="771" customFormat="1" ht="17" customHeight="1" x14ac:dyDescent="0.2">
      <c r="A52" s="772" t="s">
        <v>37</v>
      </c>
      <c r="B52" s="772" t="s">
        <v>37</v>
      </c>
      <c r="C52" s="779" t="s">
        <v>542</v>
      </c>
      <c r="D52" s="759">
        <v>21.1</v>
      </c>
      <c r="E52" s="759">
        <v>71.5</v>
      </c>
      <c r="F52" s="759">
        <v>6.2</v>
      </c>
      <c r="G52" s="759">
        <v>1.2</v>
      </c>
      <c r="H52" s="758">
        <v>0.2</v>
      </c>
      <c r="I52" s="759">
        <v>2.9</v>
      </c>
      <c r="J52" s="759">
        <v>19.3</v>
      </c>
      <c r="K52" s="759">
        <v>36.799999999999997</v>
      </c>
      <c r="L52" s="759">
        <v>31</v>
      </c>
      <c r="M52" s="759">
        <v>9.1</v>
      </c>
      <c r="N52" s="759">
        <v>0.6</v>
      </c>
      <c r="O52" s="762">
        <f t="shared" si="2"/>
        <v>59.2</v>
      </c>
    </row>
    <row r="53" spans="1:15" s="771" customFormat="1" ht="17" customHeight="1" x14ac:dyDescent="0.2">
      <c r="A53" s="772" t="s">
        <v>37</v>
      </c>
      <c r="B53" s="772" t="s">
        <v>37</v>
      </c>
      <c r="C53" s="779" t="s">
        <v>616</v>
      </c>
      <c r="D53" s="759">
        <v>30.7</v>
      </c>
      <c r="E53" s="759">
        <v>62.5</v>
      </c>
      <c r="F53" s="759">
        <v>6</v>
      </c>
      <c r="G53" s="759">
        <v>0.8</v>
      </c>
      <c r="H53" s="759">
        <v>0.2</v>
      </c>
      <c r="I53" s="759">
        <v>1.7</v>
      </c>
      <c r="J53" s="759">
        <v>16.399999999999999</v>
      </c>
      <c r="K53" s="759">
        <v>36</v>
      </c>
      <c r="L53" s="759">
        <v>31.4</v>
      </c>
      <c r="M53" s="759">
        <v>13.3</v>
      </c>
      <c r="N53" s="759">
        <v>1</v>
      </c>
      <c r="O53" s="762">
        <f t="shared" si="2"/>
        <v>54.3</v>
      </c>
    </row>
    <row r="54" spans="1:15" s="771" customFormat="1" ht="17" customHeight="1" x14ac:dyDescent="0.2">
      <c r="A54" s="772" t="s">
        <v>37</v>
      </c>
      <c r="B54" s="772" t="s">
        <v>37</v>
      </c>
      <c r="C54" s="779" t="s">
        <v>617</v>
      </c>
      <c r="D54" s="759">
        <v>57.9</v>
      </c>
      <c r="E54" s="759">
        <v>34.9</v>
      </c>
      <c r="F54" s="759">
        <v>6.1</v>
      </c>
      <c r="G54" s="759">
        <v>1</v>
      </c>
      <c r="H54" s="759">
        <v>0.2</v>
      </c>
      <c r="I54" s="759">
        <v>6.7</v>
      </c>
      <c r="J54" s="759">
        <v>21.9</v>
      </c>
      <c r="K54" s="759">
        <v>27.7</v>
      </c>
      <c r="L54" s="759">
        <v>26.6</v>
      </c>
      <c r="M54" s="759">
        <v>15.2</v>
      </c>
      <c r="N54" s="759">
        <v>1.6</v>
      </c>
      <c r="O54" s="762">
        <f t="shared" si="2"/>
        <v>56.5</v>
      </c>
    </row>
    <row r="55" spans="1:15" s="771" customFormat="1" ht="17" customHeight="1" x14ac:dyDescent="0.2">
      <c r="A55" s="772" t="s">
        <v>37</v>
      </c>
      <c r="B55" s="772" t="s">
        <v>37</v>
      </c>
      <c r="C55" s="779" t="s">
        <v>636</v>
      </c>
      <c r="D55" s="759">
        <v>30.4</v>
      </c>
      <c r="E55" s="759">
        <v>62.4</v>
      </c>
      <c r="F55" s="759">
        <v>6.3</v>
      </c>
      <c r="G55" s="759">
        <v>0.9</v>
      </c>
      <c r="H55" s="758">
        <v>0.1</v>
      </c>
      <c r="I55" s="759">
        <v>3.6</v>
      </c>
      <c r="J55" s="759">
        <v>15.5</v>
      </c>
      <c r="K55" s="759">
        <v>19.5</v>
      </c>
      <c r="L55" s="759">
        <v>30</v>
      </c>
      <c r="M55" s="759">
        <v>29.1</v>
      </c>
      <c r="N55" s="759">
        <v>2.2000000000000002</v>
      </c>
      <c r="O55" s="762">
        <f t="shared" si="2"/>
        <v>38.700000000000003</v>
      </c>
    </row>
    <row r="56" spans="1:15" s="771" customFormat="1" ht="17" customHeight="1" x14ac:dyDescent="0.2">
      <c r="A56" s="772" t="s">
        <v>37</v>
      </c>
      <c r="B56" s="772" t="s">
        <v>37</v>
      </c>
      <c r="C56" s="773" t="s">
        <v>632</v>
      </c>
      <c r="D56" s="759">
        <v>8.1</v>
      </c>
      <c r="E56" s="759">
        <v>84.7</v>
      </c>
      <c r="F56" s="759">
        <v>6</v>
      </c>
      <c r="G56" s="759">
        <v>1.2</v>
      </c>
      <c r="H56" s="758">
        <v>0.6</v>
      </c>
      <c r="I56" s="759">
        <v>5</v>
      </c>
      <c r="J56" s="759">
        <v>22.7</v>
      </c>
      <c r="K56" s="759">
        <v>33.299999999999997</v>
      </c>
      <c r="L56" s="759">
        <v>32.1</v>
      </c>
      <c r="M56" s="759">
        <v>5.9</v>
      </c>
      <c r="N56" s="759">
        <v>0.5</v>
      </c>
      <c r="O56" s="762">
        <f t="shared" si="2"/>
        <v>61.599999999999994</v>
      </c>
    </row>
    <row r="57" spans="1:15" s="771" customFormat="1" ht="17" customHeight="1" x14ac:dyDescent="0.2">
      <c r="A57" s="772" t="s">
        <v>37</v>
      </c>
      <c r="B57" s="772" t="s">
        <v>37</v>
      </c>
      <c r="C57" s="779" t="s">
        <v>631</v>
      </c>
      <c r="D57" s="759">
        <v>81.099999999999994</v>
      </c>
      <c r="E57" s="759">
        <v>5.5</v>
      </c>
      <c r="F57" s="759">
        <v>5.9</v>
      </c>
      <c r="G57" s="759">
        <v>0.5</v>
      </c>
      <c r="H57" s="759">
        <v>0.3</v>
      </c>
      <c r="I57" s="759">
        <v>0.8</v>
      </c>
      <c r="J57" s="759">
        <v>6.9</v>
      </c>
      <c r="K57" s="759">
        <v>27.3</v>
      </c>
      <c r="L57" s="759">
        <v>47.7</v>
      </c>
      <c r="M57" s="759">
        <v>15.8</v>
      </c>
      <c r="N57" s="759">
        <v>1.1000000000000001</v>
      </c>
      <c r="O57" s="762">
        <f t="shared" si="2"/>
        <v>35.299999999999997</v>
      </c>
    </row>
    <row r="58" spans="1:15" s="771" customFormat="1" ht="17" customHeight="1" x14ac:dyDescent="0.2">
      <c r="A58" s="772" t="s">
        <v>37</v>
      </c>
      <c r="B58" s="772" t="s">
        <v>37</v>
      </c>
      <c r="C58" s="779" t="s">
        <v>612</v>
      </c>
      <c r="D58" s="759">
        <v>37.700000000000003</v>
      </c>
      <c r="E58" s="759">
        <v>55</v>
      </c>
      <c r="F58" s="759">
        <v>6.2</v>
      </c>
      <c r="G58" s="759">
        <v>1.1000000000000001</v>
      </c>
      <c r="H58" s="759">
        <v>0.3</v>
      </c>
      <c r="I58" s="759">
        <v>2.5</v>
      </c>
      <c r="J58" s="759">
        <v>15.9</v>
      </c>
      <c r="K58" s="759">
        <v>30.2</v>
      </c>
      <c r="L58" s="759">
        <v>30.5</v>
      </c>
      <c r="M58" s="759">
        <v>18.399999999999999</v>
      </c>
      <c r="N58" s="759">
        <v>2.1</v>
      </c>
      <c r="O58" s="762">
        <f t="shared" si="2"/>
        <v>48.9</v>
      </c>
    </row>
    <row r="59" spans="1:15" s="771" customFormat="1" ht="17" customHeight="1" x14ac:dyDescent="0.2">
      <c r="A59" s="772" t="s">
        <v>37</v>
      </c>
      <c r="B59" s="772" t="s">
        <v>37</v>
      </c>
      <c r="C59" s="779" t="s">
        <v>628</v>
      </c>
      <c r="D59" s="759">
        <v>35.1</v>
      </c>
      <c r="E59" s="759">
        <v>58.6</v>
      </c>
      <c r="F59" s="759">
        <v>5.5</v>
      </c>
      <c r="G59" s="759">
        <v>0.7</v>
      </c>
      <c r="H59" s="759">
        <v>0.2</v>
      </c>
      <c r="I59" s="759">
        <v>1.5</v>
      </c>
      <c r="J59" s="759">
        <v>12.2</v>
      </c>
      <c r="K59" s="759">
        <v>30.4</v>
      </c>
      <c r="L59" s="759">
        <v>33.299999999999997</v>
      </c>
      <c r="M59" s="759">
        <v>19.2</v>
      </c>
      <c r="N59" s="759">
        <v>3.2</v>
      </c>
      <c r="O59" s="762">
        <f t="shared" si="2"/>
        <v>44.3</v>
      </c>
    </row>
    <row r="60" spans="1:15" s="771" customFormat="1" ht="17" customHeight="1" x14ac:dyDescent="0.2">
      <c r="A60" s="772" t="s">
        <v>37</v>
      </c>
      <c r="B60" s="772" t="s">
        <v>37</v>
      </c>
      <c r="C60" s="779" t="s">
        <v>145</v>
      </c>
      <c r="D60" s="759">
        <v>3.1</v>
      </c>
      <c r="E60" s="759">
        <v>90.6</v>
      </c>
      <c r="F60" s="759">
        <v>5.6</v>
      </c>
      <c r="G60" s="759">
        <v>0.7</v>
      </c>
      <c r="H60" s="759">
        <v>0.3</v>
      </c>
      <c r="I60" s="759">
        <v>4.9000000000000004</v>
      </c>
      <c r="J60" s="759">
        <v>21.4</v>
      </c>
      <c r="K60" s="759">
        <v>39.299999999999997</v>
      </c>
      <c r="L60" s="759">
        <v>25.8</v>
      </c>
      <c r="M60" s="759">
        <v>7.3</v>
      </c>
      <c r="N60" s="759">
        <v>0.8</v>
      </c>
      <c r="O60" s="762">
        <f t="shared" si="2"/>
        <v>65.899999999999991</v>
      </c>
    </row>
    <row r="61" spans="1:15" s="771" customFormat="1" ht="17" customHeight="1" x14ac:dyDescent="0.2">
      <c r="A61" s="772" t="s">
        <v>37</v>
      </c>
      <c r="B61" s="772" t="s">
        <v>37</v>
      </c>
      <c r="C61" s="779" t="s">
        <v>611</v>
      </c>
      <c r="D61" s="759">
        <v>51.4</v>
      </c>
      <c r="E61" s="759">
        <v>41.7</v>
      </c>
      <c r="F61" s="759">
        <v>5.6</v>
      </c>
      <c r="G61" s="759">
        <v>1.3</v>
      </c>
      <c r="H61" s="759">
        <v>0.3</v>
      </c>
      <c r="I61" s="759">
        <v>7.9</v>
      </c>
      <c r="J61" s="759">
        <v>24.2</v>
      </c>
      <c r="K61" s="759">
        <v>28.3</v>
      </c>
      <c r="L61" s="759">
        <v>23.9</v>
      </c>
      <c r="M61" s="759">
        <v>14</v>
      </c>
      <c r="N61" s="759">
        <v>1.3</v>
      </c>
      <c r="O61" s="762">
        <f t="shared" si="2"/>
        <v>60.7</v>
      </c>
    </row>
    <row r="62" spans="1:15" s="771" customFormat="1" ht="17" customHeight="1" x14ac:dyDescent="0.2">
      <c r="A62" s="772" t="s">
        <v>37</v>
      </c>
      <c r="B62" s="772" t="s">
        <v>37</v>
      </c>
      <c r="C62" s="779" t="s">
        <v>551</v>
      </c>
      <c r="D62" s="759">
        <v>42.2</v>
      </c>
      <c r="E62" s="759">
        <v>49.8</v>
      </c>
      <c r="F62" s="759">
        <v>6.3</v>
      </c>
      <c r="G62" s="759">
        <v>1.8</v>
      </c>
      <c r="H62" s="759">
        <v>0.3</v>
      </c>
      <c r="I62" s="759">
        <v>5</v>
      </c>
      <c r="J62" s="759">
        <v>26.1</v>
      </c>
      <c r="K62" s="759">
        <v>36.200000000000003</v>
      </c>
      <c r="L62" s="759">
        <v>26</v>
      </c>
      <c r="M62" s="759">
        <v>5.6</v>
      </c>
      <c r="N62" s="759">
        <v>0.8</v>
      </c>
      <c r="O62" s="762">
        <f>SUM(H62:N62)</f>
        <v>100</v>
      </c>
    </row>
    <row r="63" spans="1:15" s="771" customFormat="1" ht="17" customHeight="1" x14ac:dyDescent="0.2">
      <c r="A63" s="772" t="s">
        <v>37</v>
      </c>
      <c r="B63" s="772" t="s">
        <v>37</v>
      </c>
      <c r="C63" s="779" t="s">
        <v>626</v>
      </c>
      <c r="D63" s="759">
        <v>64.400000000000006</v>
      </c>
      <c r="E63" s="759">
        <v>27.9</v>
      </c>
      <c r="F63" s="759">
        <v>6.6</v>
      </c>
      <c r="G63" s="759">
        <v>1.2</v>
      </c>
      <c r="H63" s="759">
        <v>0.4</v>
      </c>
      <c r="I63" s="759">
        <v>4</v>
      </c>
      <c r="J63" s="759">
        <v>21.4</v>
      </c>
      <c r="K63" s="759">
        <v>30.7</v>
      </c>
      <c r="L63" s="759">
        <v>27.7</v>
      </c>
      <c r="M63" s="759">
        <v>13.8</v>
      </c>
      <c r="N63" s="759">
        <v>2</v>
      </c>
      <c r="O63" s="762">
        <f t="shared" ref="O63:O80" si="3">SUM(H63:K63)</f>
        <v>56.5</v>
      </c>
    </row>
    <row r="64" spans="1:15" s="771" customFormat="1" ht="17" customHeight="1" x14ac:dyDescent="0.2">
      <c r="A64" s="772" t="s">
        <v>37</v>
      </c>
      <c r="B64" s="772" t="s">
        <v>37</v>
      </c>
      <c r="C64" s="779" t="s">
        <v>637</v>
      </c>
      <c r="D64" s="759">
        <v>38.1</v>
      </c>
      <c r="E64" s="759">
        <v>56.2</v>
      </c>
      <c r="F64" s="759">
        <v>5.0999999999999996</v>
      </c>
      <c r="G64" s="759">
        <v>0.7</v>
      </c>
      <c r="H64" s="759">
        <v>0.1</v>
      </c>
      <c r="I64" s="759">
        <v>1.3</v>
      </c>
      <c r="J64" s="759">
        <v>12.3</v>
      </c>
      <c r="K64" s="759">
        <v>32.9</v>
      </c>
      <c r="L64" s="759">
        <v>36</v>
      </c>
      <c r="M64" s="759">
        <v>15.7</v>
      </c>
      <c r="N64" s="759">
        <v>1.7</v>
      </c>
      <c r="O64" s="762">
        <f t="shared" si="3"/>
        <v>46.6</v>
      </c>
    </row>
    <row r="65" spans="1:15" s="771" customFormat="1" ht="17" customHeight="1" x14ac:dyDescent="0.2">
      <c r="A65" s="780" t="s">
        <v>271</v>
      </c>
      <c r="B65" s="780" t="s">
        <v>272</v>
      </c>
      <c r="C65" s="780" t="s">
        <v>273</v>
      </c>
      <c r="D65" s="763">
        <v>0.40300000000000002</v>
      </c>
      <c r="E65" s="763">
        <v>0.53300000000000003</v>
      </c>
      <c r="F65" s="763">
        <v>4.0000000000000001E-3</v>
      </c>
      <c r="G65" s="763">
        <v>0.06</v>
      </c>
      <c r="H65" s="763">
        <v>0</v>
      </c>
      <c r="I65" s="763">
        <v>4.0000000000000001E-3</v>
      </c>
      <c r="J65" s="763">
        <v>0.06</v>
      </c>
      <c r="K65" s="763">
        <v>3.4000000000000002E-2</v>
      </c>
      <c r="L65" s="763">
        <v>0.499</v>
      </c>
      <c r="M65" s="763">
        <v>0.375</v>
      </c>
      <c r="N65" s="763">
        <v>2.8000000000000001E-2</v>
      </c>
      <c r="O65" s="764">
        <f t="shared" si="3"/>
        <v>9.8000000000000004E-2</v>
      </c>
    </row>
    <row r="66" spans="1:15" s="771" customFormat="1" ht="17" customHeight="1" x14ac:dyDescent="0.2">
      <c r="A66" s="772" t="s">
        <v>48</v>
      </c>
      <c r="B66" s="772" t="s">
        <v>49</v>
      </c>
      <c r="C66" s="774" t="s">
        <v>118</v>
      </c>
      <c r="D66" s="762">
        <v>23</v>
      </c>
      <c r="E66" s="762">
        <v>70</v>
      </c>
      <c r="F66" s="762">
        <v>6</v>
      </c>
      <c r="G66" s="762">
        <v>1.1000000000000001</v>
      </c>
      <c r="H66" s="762">
        <v>0.2</v>
      </c>
      <c r="I66" s="762">
        <v>3.8</v>
      </c>
      <c r="J66" s="762">
        <v>15.8</v>
      </c>
      <c r="K66" s="762">
        <v>31.2</v>
      </c>
      <c r="L66" s="762">
        <v>29.5</v>
      </c>
      <c r="M66" s="762">
        <v>16.2</v>
      </c>
      <c r="N66" s="762">
        <v>3</v>
      </c>
      <c r="O66" s="762">
        <f t="shared" si="3"/>
        <v>51</v>
      </c>
    </row>
    <row r="67" spans="1:15" s="771" customFormat="1" ht="17" customHeight="1" x14ac:dyDescent="0.2">
      <c r="A67" s="772" t="s">
        <v>48</v>
      </c>
      <c r="B67" s="772" t="s">
        <v>49</v>
      </c>
      <c r="C67" s="774" t="s">
        <v>50</v>
      </c>
      <c r="D67" s="762">
        <v>49.8</v>
      </c>
      <c r="E67" s="762">
        <v>42.1</v>
      </c>
      <c r="F67" s="762">
        <v>6.8</v>
      </c>
      <c r="G67" s="762">
        <v>1.3</v>
      </c>
      <c r="H67" s="762">
        <v>0.7</v>
      </c>
      <c r="I67" s="762">
        <v>14.4</v>
      </c>
      <c r="J67" s="762">
        <v>24.6</v>
      </c>
      <c r="K67" s="762">
        <v>24.6</v>
      </c>
      <c r="L67" s="762">
        <v>20</v>
      </c>
      <c r="M67" s="762">
        <v>13.9</v>
      </c>
      <c r="N67" s="762">
        <v>1.6</v>
      </c>
      <c r="O67" s="762">
        <f t="shared" si="3"/>
        <v>64.300000000000011</v>
      </c>
    </row>
    <row r="68" spans="1:15" s="771" customFormat="1" ht="17" customHeight="1" x14ac:dyDescent="0.2">
      <c r="A68" s="772" t="s">
        <v>48</v>
      </c>
      <c r="B68" s="772" t="s">
        <v>49</v>
      </c>
      <c r="C68" s="774" t="s">
        <v>79</v>
      </c>
      <c r="D68" s="762">
        <v>48.9</v>
      </c>
      <c r="E68" s="762">
        <v>44.7</v>
      </c>
      <c r="F68" s="762">
        <v>5.4</v>
      </c>
      <c r="G68" s="762">
        <v>1.1000000000000001</v>
      </c>
      <c r="H68" s="762">
        <v>0.4</v>
      </c>
      <c r="I68" s="762">
        <v>7.3</v>
      </c>
      <c r="J68" s="762">
        <v>22.6</v>
      </c>
      <c r="K68" s="762">
        <v>25.7</v>
      </c>
      <c r="L68" s="762">
        <v>26.5</v>
      </c>
      <c r="M68" s="762">
        <v>15.8</v>
      </c>
      <c r="N68" s="762">
        <v>1.7</v>
      </c>
      <c r="O68" s="762">
        <f t="shared" si="3"/>
        <v>56</v>
      </c>
    </row>
    <row r="69" spans="1:15" s="771" customFormat="1" ht="17" customHeight="1" x14ac:dyDescent="0.2">
      <c r="A69" s="772" t="s">
        <v>48</v>
      </c>
      <c r="B69" s="772" t="s">
        <v>49</v>
      </c>
      <c r="C69" s="774" t="s">
        <v>137</v>
      </c>
      <c r="D69" s="762">
        <v>68.099999999999994</v>
      </c>
      <c r="E69" s="762">
        <v>24.4</v>
      </c>
      <c r="F69" s="762">
        <v>6.4</v>
      </c>
      <c r="G69" s="762">
        <v>1.2</v>
      </c>
      <c r="H69" s="762">
        <v>0.4</v>
      </c>
      <c r="I69" s="762">
        <v>6.4</v>
      </c>
      <c r="J69" s="762">
        <v>20.5</v>
      </c>
      <c r="K69" s="762">
        <v>31.9</v>
      </c>
      <c r="L69" s="762">
        <v>27.4</v>
      </c>
      <c r="M69" s="762">
        <v>12</v>
      </c>
      <c r="N69" s="762">
        <v>1.2</v>
      </c>
      <c r="O69" s="762">
        <f t="shared" si="3"/>
        <v>59.2</v>
      </c>
    </row>
    <row r="70" spans="1:15" s="771" customFormat="1" ht="17" customHeight="1" x14ac:dyDescent="0.2">
      <c r="A70" s="772" t="s">
        <v>48</v>
      </c>
      <c r="B70" s="772" t="s">
        <v>49</v>
      </c>
      <c r="C70" s="774" t="s">
        <v>174</v>
      </c>
      <c r="D70" s="762">
        <v>73.599999999999994</v>
      </c>
      <c r="E70" s="762">
        <v>19.100000000000001</v>
      </c>
      <c r="F70" s="762">
        <v>6.2</v>
      </c>
      <c r="G70" s="762">
        <v>1.1000000000000001</v>
      </c>
      <c r="H70" s="762">
        <v>0.3</v>
      </c>
      <c r="I70" s="762">
        <v>6.6</v>
      </c>
      <c r="J70" s="762">
        <v>19.2</v>
      </c>
      <c r="K70" s="762">
        <v>29</v>
      </c>
      <c r="L70" s="762">
        <v>27.1</v>
      </c>
      <c r="M70" s="762">
        <v>15.7</v>
      </c>
      <c r="N70" s="762">
        <v>1.9</v>
      </c>
      <c r="O70" s="762">
        <f t="shared" si="3"/>
        <v>55.099999999999994</v>
      </c>
    </row>
    <row r="71" spans="1:15" s="771" customFormat="1" ht="17" customHeight="1" x14ac:dyDescent="0.2">
      <c r="A71" s="772" t="s">
        <v>48</v>
      </c>
      <c r="B71" s="772" t="s">
        <v>49</v>
      </c>
      <c r="C71" s="774" t="s">
        <v>641</v>
      </c>
      <c r="D71" s="762"/>
      <c r="E71" s="762"/>
      <c r="F71" s="762"/>
      <c r="G71" s="762"/>
      <c r="H71" s="762"/>
      <c r="I71" s="762"/>
      <c r="J71" s="762"/>
      <c r="K71" s="762"/>
      <c r="L71" s="762"/>
      <c r="M71" s="762"/>
      <c r="N71" s="762"/>
      <c r="O71" s="762">
        <f t="shared" si="3"/>
        <v>0</v>
      </c>
    </row>
    <row r="72" spans="1:15" s="771" customFormat="1" ht="17" customHeight="1" x14ac:dyDescent="0.2">
      <c r="A72" s="772" t="s">
        <v>48</v>
      </c>
      <c r="B72" s="772" t="s">
        <v>49</v>
      </c>
      <c r="C72" s="774" t="s">
        <v>232</v>
      </c>
      <c r="D72" s="762">
        <v>32.700000000000003</v>
      </c>
      <c r="E72" s="762">
        <v>60.7</v>
      </c>
      <c r="F72" s="762">
        <v>6.6</v>
      </c>
      <c r="G72" s="762">
        <v>0</v>
      </c>
      <c r="H72" s="762">
        <v>0.2</v>
      </c>
      <c r="I72" s="762">
        <v>0.2</v>
      </c>
      <c r="J72" s="762">
        <v>8</v>
      </c>
      <c r="K72" s="762">
        <v>25.9</v>
      </c>
      <c r="L72" s="762">
        <v>29.3</v>
      </c>
      <c r="M72" s="762">
        <v>28</v>
      </c>
      <c r="N72" s="762">
        <v>8.4</v>
      </c>
      <c r="O72" s="762">
        <f t="shared" si="3"/>
        <v>34.299999999999997</v>
      </c>
    </row>
    <row r="73" spans="1:15" s="771" customFormat="1" ht="17" customHeight="1" x14ac:dyDescent="0.2">
      <c r="A73" s="772" t="s">
        <v>48</v>
      </c>
      <c r="B73" s="772" t="s">
        <v>49</v>
      </c>
      <c r="C73" s="774" t="s">
        <v>160</v>
      </c>
      <c r="D73" s="762">
        <v>21.2</v>
      </c>
      <c r="E73" s="762">
        <v>69.599999999999994</v>
      </c>
      <c r="F73" s="762">
        <v>7.2</v>
      </c>
      <c r="G73" s="762">
        <v>2.1</v>
      </c>
      <c r="H73" s="762">
        <v>2.9</v>
      </c>
      <c r="I73" s="762">
        <v>20.6</v>
      </c>
      <c r="J73" s="762">
        <v>21.2</v>
      </c>
      <c r="K73" s="762">
        <v>23.2</v>
      </c>
      <c r="L73" s="762">
        <v>21.3</v>
      </c>
      <c r="M73" s="762">
        <v>9.1999999999999993</v>
      </c>
      <c r="N73" s="762">
        <v>1.2</v>
      </c>
      <c r="O73" s="762">
        <f t="shared" si="3"/>
        <v>67.900000000000006</v>
      </c>
    </row>
    <row r="74" spans="1:15" s="771" customFormat="1" ht="17" customHeight="1" x14ac:dyDescent="0.2">
      <c r="A74" s="772" t="s">
        <v>48</v>
      </c>
      <c r="B74" s="772" t="s">
        <v>49</v>
      </c>
      <c r="C74" s="774" t="s">
        <v>241</v>
      </c>
      <c r="D74" s="762">
        <v>45.9</v>
      </c>
      <c r="E74" s="762">
        <v>49.2</v>
      </c>
      <c r="F74" s="762">
        <v>4</v>
      </c>
      <c r="G74" s="762">
        <v>1</v>
      </c>
      <c r="H74" s="762">
        <v>0.2</v>
      </c>
      <c r="I74" s="762">
        <v>12.1</v>
      </c>
      <c r="J74" s="762">
        <v>27.5</v>
      </c>
      <c r="K74" s="762">
        <v>32.1</v>
      </c>
      <c r="L74" s="762">
        <v>19.899999999999999</v>
      </c>
      <c r="M74" s="762">
        <v>5.9</v>
      </c>
      <c r="N74" s="762">
        <v>2.2000000000000002</v>
      </c>
      <c r="O74" s="762">
        <f t="shared" si="3"/>
        <v>71.900000000000006</v>
      </c>
    </row>
    <row r="75" spans="1:15" s="771" customFormat="1" ht="17" customHeight="1" x14ac:dyDescent="0.2">
      <c r="A75" s="772" t="s">
        <v>48</v>
      </c>
      <c r="B75" s="772" t="s">
        <v>49</v>
      </c>
      <c r="C75" s="774" t="s">
        <v>169</v>
      </c>
      <c r="D75" s="762">
        <v>69.599999999999994</v>
      </c>
      <c r="E75" s="762">
        <v>22.9</v>
      </c>
      <c r="F75" s="762">
        <v>6.6</v>
      </c>
      <c r="G75" s="762">
        <v>0.9</v>
      </c>
      <c r="H75" s="762">
        <v>0.1</v>
      </c>
      <c r="I75" s="762">
        <v>2.4</v>
      </c>
      <c r="J75" s="762">
        <v>10</v>
      </c>
      <c r="K75" s="762">
        <v>23.5</v>
      </c>
      <c r="L75" s="762">
        <v>36.299999999999997</v>
      </c>
      <c r="M75" s="762">
        <v>22.7</v>
      </c>
      <c r="N75" s="762">
        <v>4.8</v>
      </c>
      <c r="O75" s="762">
        <f t="shared" si="3"/>
        <v>36</v>
      </c>
    </row>
    <row r="76" spans="1:15" s="771" customFormat="1" ht="17" customHeight="1" x14ac:dyDescent="0.2">
      <c r="A76" s="772" t="s">
        <v>48</v>
      </c>
      <c r="B76" s="772" t="s">
        <v>83</v>
      </c>
      <c r="C76" s="774" t="s">
        <v>115</v>
      </c>
      <c r="D76" s="762">
        <v>31.6</v>
      </c>
      <c r="E76" s="762">
        <v>59.8</v>
      </c>
      <c r="F76" s="762">
        <v>7.5</v>
      </c>
      <c r="G76" s="762">
        <v>1</v>
      </c>
      <c r="H76" s="762">
        <v>0.5</v>
      </c>
      <c r="I76" s="762">
        <v>12.1</v>
      </c>
      <c r="J76" s="762">
        <v>26.6</v>
      </c>
      <c r="K76" s="762">
        <v>33.200000000000003</v>
      </c>
      <c r="L76" s="762">
        <v>20.100000000000001</v>
      </c>
      <c r="M76" s="762">
        <v>6.5</v>
      </c>
      <c r="N76" s="762">
        <v>0.7</v>
      </c>
      <c r="O76" s="762">
        <f t="shared" si="3"/>
        <v>72.400000000000006</v>
      </c>
    </row>
    <row r="77" spans="1:15" s="771" customFormat="1" ht="17" customHeight="1" x14ac:dyDescent="0.2">
      <c r="A77" s="772" t="s">
        <v>48</v>
      </c>
      <c r="B77" s="772" t="s">
        <v>83</v>
      </c>
      <c r="C77" s="774" t="s">
        <v>84</v>
      </c>
      <c r="D77" s="762">
        <v>60.4</v>
      </c>
      <c r="E77" s="762">
        <v>31.4</v>
      </c>
      <c r="F77" s="762">
        <v>7.3</v>
      </c>
      <c r="G77" s="762">
        <v>0.9</v>
      </c>
      <c r="H77" s="762">
        <v>0.3</v>
      </c>
      <c r="I77" s="762">
        <v>6.5</v>
      </c>
      <c r="J77" s="762">
        <v>19.8</v>
      </c>
      <c r="K77" s="762">
        <v>32.200000000000003</v>
      </c>
      <c r="L77" s="762">
        <v>28.2</v>
      </c>
      <c r="M77" s="762">
        <v>11.6</v>
      </c>
      <c r="N77" s="762">
        <v>1.2</v>
      </c>
      <c r="O77" s="762">
        <f t="shared" si="3"/>
        <v>58.800000000000004</v>
      </c>
    </row>
    <row r="78" spans="1:15" s="771" customFormat="1" ht="17" customHeight="1" x14ac:dyDescent="0.2">
      <c r="A78" s="772" t="s">
        <v>48</v>
      </c>
      <c r="B78" s="772" t="s">
        <v>83</v>
      </c>
      <c r="C78" s="774" t="s">
        <v>205</v>
      </c>
      <c r="D78" s="762"/>
      <c r="E78" s="762"/>
      <c r="F78" s="762"/>
      <c r="G78" s="762"/>
      <c r="H78" s="762"/>
      <c r="I78" s="762"/>
      <c r="J78" s="762"/>
      <c r="K78" s="762"/>
      <c r="L78" s="762"/>
      <c r="M78" s="762"/>
      <c r="N78" s="762"/>
      <c r="O78" s="762">
        <f t="shared" si="3"/>
        <v>0</v>
      </c>
    </row>
    <row r="79" spans="1:15" s="771" customFormat="1" ht="17" customHeight="1" x14ac:dyDescent="0.2">
      <c r="A79" s="772" t="s">
        <v>48</v>
      </c>
      <c r="B79" s="772" t="s">
        <v>83</v>
      </c>
      <c r="C79" s="774" t="s">
        <v>704</v>
      </c>
      <c r="D79" s="762">
        <v>37.4</v>
      </c>
      <c r="E79" s="762">
        <v>53.8</v>
      </c>
      <c r="F79" s="762">
        <v>8.1999999999999993</v>
      </c>
      <c r="G79" s="762">
        <v>0.6</v>
      </c>
      <c r="H79" s="762">
        <v>1.3</v>
      </c>
      <c r="I79" s="762">
        <v>20.2</v>
      </c>
      <c r="J79" s="762">
        <v>31.4</v>
      </c>
      <c r="K79" s="762">
        <v>27.4</v>
      </c>
      <c r="L79" s="762">
        <v>16.100000000000001</v>
      </c>
      <c r="M79" s="762">
        <v>3.1</v>
      </c>
      <c r="N79" s="762">
        <v>0.3</v>
      </c>
      <c r="O79" s="762">
        <f t="shared" si="3"/>
        <v>80.3</v>
      </c>
    </row>
    <row r="80" spans="1:15" s="771" customFormat="1" ht="17" customHeight="1" x14ac:dyDescent="0.2">
      <c r="A80" s="772" t="s">
        <v>48</v>
      </c>
      <c r="B80" s="772" t="s">
        <v>83</v>
      </c>
      <c r="C80" s="774" t="s">
        <v>534</v>
      </c>
      <c r="D80" s="762">
        <v>81</v>
      </c>
      <c r="E80" s="762">
        <v>11.6</v>
      </c>
      <c r="F80" s="762">
        <v>6.9</v>
      </c>
      <c r="G80" s="762">
        <v>0.5</v>
      </c>
      <c r="H80" s="762">
        <v>0.3</v>
      </c>
      <c r="I80" s="762">
        <v>2.2000000000000002</v>
      </c>
      <c r="J80" s="762">
        <v>14.4</v>
      </c>
      <c r="K80" s="762">
        <v>35.6</v>
      </c>
      <c r="L80" s="762">
        <v>34</v>
      </c>
      <c r="M80" s="762">
        <v>12.3</v>
      </c>
      <c r="N80" s="762">
        <v>1.2</v>
      </c>
      <c r="O80" s="762">
        <f t="shared" si="3"/>
        <v>52.5</v>
      </c>
    </row>
    <row r="81" spans="1:15" s="771" customFormat="1" ht="17" customHeight="1" x14ac:dyDescent="0.2">
      <c r="A81" s="772" t="s">
        <v>48</v>
      </c>
      <c r="B81" s="772" t="s">
        <v>133</v>
      </c>
      <c r="C81" s="774" t="s">
        <v>223</v>
      </c>
      <c r="D81" s="762">
        <v>82.5</v>
      </c>
      <c r="E81" s="762">
        <v>8.1999999999999993</v>
      </c>
      <c r="F81" s="762">
        <v>8.8000000000000007</v>
      </c>
      <c r="G81" s="762">
        <v>0.5</v>
      </c>
      <c r="H81" s="762">
        <v>0.2</v>
      </c>
      <c r="I81" s="762">
        <v>1.9</v>
      </c>
      <c r="J81" s="762">
        <v>15.1</v>
      </c>
      <c r="K81" s="762">
        <v>46.3</v>
      </c>
      <c r="L81" s="762">
        <v>25.7</v>
      </c>
      <c r="M81" s="762">
        <v>9.3000000000000007</v>
      </c>
      <c r="N81" s="762">
        <v>1.3</v>
      </c>
      <c r="O81" s="762">
        <v>0.2</v>
      </c>
    </row>
    <row r="82" spans="1:15" s="771" customFormat="1" ht="17" customHeight="1" x14ac:dyDescent="0.2">
      <c r="A82" s="772" t="s">
        <v>48</v>
      </c>
      <c r="B82" s="772" t="s">
        <v>133</v>
      </c>
      <c r="C82" s="774" t="s">
        <v>217</v>
      </c>
      <c r="D82" s="762">
        <v>54.6</v>
      </c>
      <c r="E82" s="762">
        <v>37.6</v>
      </c>
      <c r="F82" s="762">
        <v>6.5</v>
      </c>
      <c r="G82" s="762">
        <v>1.2</v>
      </c>
      <c r="H82" s="762">
        <v>0.2</v>
      </c>
      <c r="I82" s="762">
        <v>1.7</v>
      </c>
      <c r="J82" s="762">
        <v>8.8000000000000007</v>
      </c>
      <c r="K82" s="762">
        <v>18.7</v>
      </c>
      <c r="L82" s="762">
        <v>29.5</v>
      </c>
      <c r="M82" s="762">
        <v>32.299999999999997</v>
      </c>
      <c r="N82" s="762">
        <v>8.6999999999999993</v>
      </c>
      <c r="O82" s="762">
        <v>0.1</v>
      </c>
    </row>
    <row r="83" spans="1:15" s="771" customFormat="1" ht="17" customHeight="1" x14ac:dyDescent="0.2">
      <c r="A83" s="772" t="s">
        <v>48</v>
      </c>
      <c r="B83" s="772" t="s">
        <v>133</v>
      </c>
      <c r="C83" s="774" t="s">
        <v>575</v>
      </c>
      <c r="D83" s="762">
        <v>86.4</v>
      </c>
      <c r="E83" s="762">
        <v>6.9</v>
      </c>
      <c r="F83" s="762">
        <v>6</v>
      </c>
      <c r="G83" s="762">
        <v>0.7</v>
      </c>
      <c r="H83" s="762">
        <v>0.2</v>
      </c>
      <c r="I83" s="762">
        <v>1.2</v>
      </c>
      <c r="J83" s="762">
        <v>6.1</v>
      </c>
      <c r="K83" s="762">
        <v>13.7</v>
      </c>
      <c r="L83" s="762">
        <v>30.5</v>
      </c>
      <c r="M83" s="762">
        <v>43.5</v>
      </c>
      <c r="N83" s="762">
        <v>4.7</v>
      </c>
      <c r="O83" s="762">
        <f>SUM(H83:K83)</f>
        <v>21.2</v>
      </c>
    </row>
    <row r="84" spans="1:15" s="771" customFormat="1" ht="17" customHeight="1" x14ac:dyDescent="0.2">
      <c r="A84" s="772" t="s">
        <v>48</v>
      </c>
      <c r="B84" s="772" t="s">
        <v>133</v>
      </c>
      <c r="C84" s="774" t="s">
        <v>134</v>
      </c>
      <c r="D84" s="762">
        <v>80.5</v>
      </c>
      <c r="E84" s="762">
        <v>12.2</v>
      </c>
      <c r="F84" s="762">
        <v>6.8</v>
      </c>
      <c r="G84" s="762">
        <v>0.4</v>
      </c>
      <c r="H84" s="762">
        <v>0.3</v>
      </c>
      <c r="I84" s="762">
        <v>1.9</v>
      </c>
      <c r="J84" s="762">
        <v>7.9</v>
      </c>
      <c r="K84" s="762">
        <v>15.9</v>
      </c>
      <c r="L84" s="762">
        <v>29.1</v>
      </c>
      <c r="M84" s="762">
        <v>36.799999999999997</v>
      </c>
      <c r="N84" s="762">
        <v>8</v>
      </c>
      <c r="O84" s="762">
        <v>0.1</v>
      </c>
    </row>
    <row r="85" spans="1:15" s="771" customFormat="1" ht="17" customHeight="1" x14ac:dyDescent="0.2">
      <c r="A85" s="772" t="s">
        <v>48</v>
      </c>
      <c r="B85" s="772" t="s">
        <v>810</v>
      </c>
      <c r="C85" s="774" t="s">
        <v>593</v>
      </c>
      <c r="D85" s="762">
        <v>47.1</v>
      </c>
      <c r="E85" s="762">
        <v>44.5</v>
      </c>
      <c r="F85" s="762">
        <v>6.5</v>
      </c>
      <c r="G85" s="762">
        <v>1.9</v>
      </c>
      <c r="H85" s="762">
        <v>0.1</v>
      </c>
      <c r="I85" s="762">
        <v>1.1000000000000001</v>
      </c>
      <c r="J85" s="762">
        <v>10.1</v>
      </c>
      <c r="K85" s="762">
        <v>24.8</v>
      </c>
      <c r="L85" s="762">
        <v>31.8</v>
      </c>
      <c r="M85" s="762">
        <v>27.9</v>
      </c>
      <c r="N85" s="762">
        <v>4.2</v>
      </c>
      <c r="O85" s="762">
        <f>SUM(H85+I85+J85+K85)</f>
        <v>36.1</v>
      </c>
    </row>
    <row r="86" spans="1:15" s="771" customFormat="1" ht="17" customHeight="1" x14ac:dyDescent="0.2">
      <c r="A86" s="772" t="s">
        <v>48</v>
      </c>
      <c r="B86" s="772" t="s">
        <v>810</v>
      </c>
      <c r="C86" s="774" t="s">
        <v>595</v>
      </c>
      <c r="D86" s="762">
        <v>26.4</v>
      </c>
      <c r="E86" s="762">
        <v>67.400000000000006</v>
      </c>
      <c r="F86" s="762">
        <v>5</v>
      </c>
      <c r="G86" s="762">
        <v>1.2</v>
      </c>
      <c r="H86" s="762">
        <v>0.1</v>
      </c>
      <c r="I86" s="762">
        <v>1.1000000000000001</v>
      </c>
      <c r="J86" s="762">
        <v>7.7</v>
      </c>
      <c r="K86" s="762">
        <v>24.8</v>
      </c>
      <c r="L86" s="762">
        <v>42.1</v>
      </c>
      <c r="M86" s="762">
        <v>21.9</v>
      </c>
      <c r="N86" s="762">
        <v>2.2000000000000002</v>
      </c>
      <c r="O86" s="762">
        <f t="shared" ref="O86:O112" si="4">SUM(H86:K86)</f>
        <v>33.700000000000003</v>
      </c>
    </row>
    <row r="87" spans="1:15" s="771" customFormat="1" ht="17" customHeight="1" x14ac:dyDescent="0.2">
      <c r="A87" s="772" t="s">
        <v>48</v>
      </c>
      <c r="B87" s="772" t="s">
        <v>810</v>
      </c>
      <c r="C87" s="774" t="s">
        <v>654</v>
      </c>
      <c r="D87" s="762">
        <v>4.2</v>
      </c>
      <c r="E87" s="762">
        <v>87.7</v>
      </c>
      <c r="F87" s="762">
        <v>7</v>
      </c>
      <c r="G87" s="762">
        <v>1</v>
      </c>
      <c r="H87" s="762">
        <v>0.1</v>
      </c>
      <c r="I87" s="762">
        <v>2.6</v>
      </c>
      <c r="J87" s="762">
        <v>16.899999999999999</v>
      </c>
      <c r="K87" s="762">
        <v>39.4</v>
      </c>
      <c r="L87" s="762">
        <v>28.9</v>
      </c>
      <c r="M87" s="762">
        <v>11.1</v>
      </c>
      <c r="N87" s="762">
        <v>0.9</v>
      </c>
      <c r="O87" s="762">
        <f t="shared" si="4"/>
        <v>59</v>
      </c>
    </row>
    <row r="88" spans="1:15" s="771" customFormat="1" ht="17" customHeight="1" x14ac:dyDescent="0.2">
      <c r="A88" s="772" t="s">
        <v>48</v>
      </c>
      <c r="B88" s="772" t="s">
        <v>810</v>
      </c>
      <c r="C88" s="774" t="s">
        <v>694</v>
      </c>
      <c r="D88" s="762">
        <v>52.8</v>
      </c>
      <c r="E88" s="762">
        <v>40.299999999999997</v>
      </c>
      <c r="F88" s="762">
        <v>4.5</v>
      </c>
      <c r="G88" s="762">
        <v>2.4</v>
      </c>
      <c r="H88" s="762">
        <v>0</v>
      </c>
      <c r="I88" s="762">
        <v>1.5</v>
      </c>
      <c r="J88" s="762">
        <v>10.8</v>
      </c>
      <c r="K88" s="762">
        <v>27.4</v>
      </c>
      <c r="L88" s="762">
        <v>30.2</v>
      </c>
      <c r="M88" s="762">
        <v>25.4</v>
      </c>
      <c r="N88" s="762">
        <v>4.5999999999999996</v>
      </c>
      <c r="O88" s="762">
        <f t="shared" si="4"/>
        <v>39.700000000000003</v>
      </c>
    </row>
    <row r="89" spans="1:15" s="771" customFormat="1" ht="17" customHeight="1" x14ac:dyDescent="0.2">
      <c r="A89" s="772" t="s">
        <v>48</v>
      </c>
      <c r="B89" s="772" t="s">
        <v>810</v>
      </c>
      <c r="C89" s="774" t="s">
        <v>665</v>
      </c>
      <c r="D89" s="762">
        <v>61.4</v>
      </c>
      <c r="E89" s="762">
        <v>32.200000000000003</v>
      </c>
      <c r="F89" s="762">
        <v>5.9</v>
      </c>
      <c r="G89" s="762">
        <v>0.5</v>
      </c>
      <c r="H89" s="762">
        <v>0.2</v>
      </c>
      <c r="I89" s="762">
        <v>1.4</v>
      </c>
      <c r="J89" s="762">
        <v>8</v>
      </c>
      <c r="K89" s="762">
        <v>19.2</v>
      </c>
      <c r="L89" s="762">
        <v>33.799999999999997</v>
      </c>
      <c r="M89" s="762">
        <v>34.299999999999997</v>
      </c>
      <c r="N89" s="762">
        <v>3.2</v>
      </c>
      <c r="O89" s="762">
        <f t="shared" si="4"/>
        <v>28.799999999999997</v>
      </c>
    </row>
    <row r="90" spans="1:15" s="771" customFormat="1" ht="17" customHeight="1" x14ac:dyDescent="0.2">
      <c r="A90" s="772" t="s">
        <v>48</v>
      </c>
      <c r="B90" s="772" t="s">
        <v>810</v>
      </c>
      <c r="C90" s="774" t="s">
        <v>705</v>
      </c>
      <c r="D90" s="762">
        <v>4.0999999999999996</v>
      </c>
      <c r="E90" s="762">
        <v>88.5</v>
      </c>
      <c r="F90" s="762">
        <v>6.3</v>
      </c>
      <c r="G90" s="762">
        <v>1</v>
      </c>
      <c r="H90" s="762">
        <v>0.5</v>
      </c>
      <c r="I90" s="762">
        <v>2.4</v>
      </c>
      <c r="J90" s="762">
        <v>18.2</v>
      </c>
      <c r="K90" s="762">
        <v>39.200000000000003</v>
      </c>
      <c r="L90" s="762">
        <v>30.1</v>
      </c>
      <c r="M90" s="762">
        <v>8.5</v>
      </c>
      <c r="N90" s="762">
        <v>1</v>
      </c>
      <c r="O90" s="762">
        <f t="shared" si="4"/>
        <v>60.3</v>
      </c>
    </row>
    <row r="91" spans="1:15" s="771" customFormat="1" ht="17" customHeight="1" x14ac:dyDescent="0.2">
      <c r="A91" s="772" t="s">
        <v>48</v>
      </c>
      <c r="B91" s="772" t="s">
        <v>810</v>
      </c>
      <c r="C91" s="774" t="s">
        <v>707</v>
      </c>
      <c r="D91" s="762">
        <v>79</v>
      </c>
      <c r="E91" s="762">
        <v>14.3</v>
      </c>
      <c r="F91" s="762">
        <v>5.8</v>
      </c>
      <c r="G91" s="762">
        <v>0.9</v>
      </c>
      <c r="H91" s="762">
        <v>0.9</v>
      </c>
      <c r="I91" s="762">
        <v>5</v>
      </c>
      <c r="J91" s="762">
        <v>16.5</v>
      </c>
      <c r="K91" s="762">
        <v>30.4</v>
      </c>
      <c r="L91" s="762">
        <v>26.1</v>
      </c>
      <c r="M91" s="762">
        <v>18.5</v>
      </c>
      <c r="N91" s="762">
        <v>2.5</v>
      </c>
      <c r="O91" s="762">
        <f t="shared" si="4"/>
        <v>52.8</v>
      </c>
    </row>
    <row r="92" spans="1:15" s="771" customFormat="1" ht="17" customHeight="1" x14ac:dyDescent="0.2">
      <c r="A92" s="772" t="s">
        <v>747</v>
      </c>
      <c r="B92" s="772" t="s">
        <v>748</v>
      </c>
      <c r="C92" s="774" t="s">
        <v>749</v>
      </c>
      <c r="D92" s="765">
        <v>0.24299999999999999</v>
      </c>
      <c r="E92" s="765">
        <v>0.749</v>
      </c>
      <c r="F92" s="765">
        <v>8.9999999999999993E-3</v>
      </c>
      <c r="G92" s="765">
        <v>0</v>
      </c>
      <c r="H92" s="765">
        <v>0</v>
      </c>
      <c r="I92" s="765">
        <v>0</v>
      </c>
      <c r="J92" s="765">
        <v>4.2999999999999997E-2</v>
      </c>
      <c r="K92" s="765">
        <v>0.157</v>
      </c>
      <c r="L92" s="765">
        <v>0.23799999999999999</v>
      </c>
      <c r="M92" s="765">
        <v>0.50600000000000001</v>
      </c>
      <c r="N92" s="765">
        <v>5.5E-2</v>
      </c>
      <c r="O92" s="765">
        <f t="shared" si="4"/>
        <v>0.2</v>
      </c>
    </row>
    <row r="93" spans="1:15" s="771" customFormat="1" ht="17" customHeight="1" x14ac:dyDescent="0.2">
      <c r="A93" s="772" t="s">
        <v>747</v>
      </c>
      <c r="B93" s="772" t="s">
        <v>748</v>
      </c>
      <c r="C93" s="774" t="s">
        <v>752</v>
      </c>
      <c r="D93" s="765">
        <v>0.25700000000000001</v>
      </c>
      <c r="E93" s="765">
        <v>0.55400000000000005</v>
      </c>
      <c r="F93" s="765">
        <v>0.188</v>
      </c>
      <c r="G93" s="765">
        <v>0</v>
      </c>
      <c r="H93" s="765">
        <v>0</v>
      </c>
      <c r="I93" s="765">
        <v>6.4000000000000001E-2</v>
      </c>
      <c r="J93" s="765">
        <v>0.13400000000000001</v>
      </c>
      <c r="K93" s="765">
        <v>7.3999999999999996E-2</v>
      </c>
      <c r="L93" s="765">
        <v>0.23300000000000001</v>
      </c>
      <c r="M93" s="765">
        <v>0.27200000000000002</v>
      </c>
      <c r="N93" s="765">
        <v>0.223</v>
      </c>
      <c r="O93" s="765">
        <f t="shared" si="4"/>
        <v>0.27200000000000002</v>
      </c>
    </row>
    <row r="94" spans="1:15" s="771" customFormat="1" ht="17" customHeight="1" x14ac:dyDescent="0.2">
      <c r="A94" s="772" t="s">
        <v>747</v>
      </c>
      <c r="B94" s="772" t="s">
        <v>748</v>
      </c>
      <c r="C94" s="774" t="s">
        <v>754</v>
      </c>
      <c r="D94" s="765">
        <v>0.52</v>
      </c>
      <c r="E94" s="765">
        <v>0.42899999999999999</v>
      </c>
      <c r="F94" s="765">
        <v>0.04</v>
      </c>
      <c r="G94" s="765">
        <v>1.0999999999999999E-2</v>
      </c>
      <c r="H94" s="765">
        <v>0</v>
      </c>
      <c r="I94" s="765">
        <v>1.4999999999999999E-2</v>
      </c>
      <c r="J94" s="765">
        <v>0.05</v>
      </c>
      <c r="K94" s="765">
        <v>0.14799999999999999</v>
      </c>
      <c r="L94" s="765">
        <v>0.36299999999999999</v>
      </c>
      <c r="M94" s="765">
        <v>0.38500000000000001</v>
      </c>
      <c r="N94" s="765">
        <v>3.7999999999999999E-2</v>
      </c>
      <c r="O94" s="765">
        <f t="shared" si="4"/>
        <v>0.21299999999999999</v>
      </c>
    </row>
    <row r="95" spans="1:15" s="771" customFormat="1" ht="17" customHeight="1" x14ac:dyDescent="0.2">
      <c r="A95" s="772" t="s">
        <v>747</v>
      </c>
      <c r="B95" s="772" t="s">
        <v>748</v>
      </c>
      <c r="C95" s="774" t="s">
        <v>756</v>
      </c>
      <c r="D95" s="765">
        <v>0.81299999999999994</v>
      </c>
      <c r="E95" s="765">
        <v>0.13500000000000001</v>
      </c>
      <c r="F95" s="765">
        <v>4.2000000000000003E-2</v>
      </c>
      <c r="G95" s="765">
        <v>0.01</v>
      </c>
      <c r="H95" s="765">
        <v>0</v>
      </c>
      <c r="I95" s="765">
        <v>0</v>
      </c>
      <c r="J95" s="765">
        <v>5.1999999999999998E-2</v>
      </c>
      <c r="K95" s="765">
        <v>0.30199999999999999</v>
      </c>
      <c r="L95" s="765">
        <v>0.437</v>
      </c>
      <c r="M95" s="765">
        <v>0.19800000000000001</v>
      </c>
      <c r="N95" s="765">
        <v>0.01</v>
      </c>
      <c r="O95" s="765">
        <f t="shared" si="4"/>
        <v>0.35399999999999998</v>
      </c>
    </row>
    <row r="96" spans="1:15" s="771" customFormat="1" ht="17" customHeight="1" x14ac:dyDescent="0.2">
      <c r="A96" s="772" t="s">
        <v>747</v>
      </c>
      <c r="B96" s="772" t="s">
        <v>748</v>
      </c>
      <c r="C96" s="774" t="s">
        <v>758</v>
      </c>
      <c r="D96" s="765">
        <v>0.52300000000000002</v>
      </c>
      <c r="E96" s="765">
        <v>0.38500000000000001</v>
      </c>
      <c r="F96" s="765">
        <v>9.1999999999999998E-2</v>
      </c>
      <c r="G96" s="765">
        <v>0</v>
      </c>
      <c r="H96" s="765">
        <v>0</v>
      </c>
      <c r="I96" s="765">
        <v>0</v>
      </c>
      <c r="J96" s="765">
        <v>9.1999999999999998E-2</v>
      </c>
      <c r="K96" s="765">
        <v>0.185</v>
      </c>
      <c r="L96" s="765">
        <v>0.39200000000000002</v>
      </c>
      <c r="M96" s="765">
        <v>0.23799999999999999</v>
      </c>
      <c r="N96" s="765">
        <v>3.7999999999999999E-2</v>
      </c>
      <c r="O96" s="765">
        <f t="shared" si="4"/>
        <v>0.27700000000000002</v>
      </c>
    </row>
    <row r="97" spans="1:15" s="771" customFormat="1" ht="17" customHeight="1" x14ac:dyDescent="0.2">
      <c r="A97" s="772" t="s">
        <v>747</v>
      </c>
      <c r="B97" s="772" t="s">
        <v>760</v>
      </c>
      <c r="C97" s="774" t="s">
        <v>761</v>
      </c>
      <c r="D97" s="765">
        <v>4.8000000000000001E-2</v>
      </c>
      <c r="E97" s="765">
        <v>0.91800000000000004</v>
      </c>
      <c r="F97" s="765">
        <v>3.3000000000000002E-2</v>
      </c>
      <c r="G97" s="765">
        <v>0</v>
      </c>
      <c r="H97" s="765">
        <v>1E-3</v>
      </c>
      <c r="I97" s="765">
        <v>2.5000000000000001E-2</v>
      </c>
      <c r="J97" s="765">
        <v>0.182</v>
      </c>
      <c r="K97" s="765">
        <v>0.32400000000000001</v>
      </c>
      <c r="L97" s="765">
        <v>0.27600000000000002</v>
      </c>
      <c r="M97" s="765">
        <v>0.17</v>
      </c>
      <c r="N97" s="765">
        <v>2.1000000000000001E-2</v>
      </c>
      <c r="O97" s="765">
        <f t="shared" si="4"/>
        <v>0.53200000000000003</v>
      </c>
    </row>
    <row r="98" spans="1:15" s="771" customFormat="1" ht="17" customHeight="1" x14ac:dyDescent="0.2">
      <c r="A98" s="772" t="s">
        <v>747</v>
      </c>
      <c r="B98" s="772" t="s">
        <v>763</v>
      </c>
      <c r="C98" s="774" t="s">
        <v>764</v>
      </c>
      <c r="D98" s="765">
        <v>0</v>
      </c>
      <c r="E98" s="765">
        <v>1</v>
      </c>
      <c r="F98" s="765">
        <v>0</v>
      </c>
      <c r="G98" s="765">
        <v>0</v>
      </c>
      <c r="H98" s="765">
        <v>0</v>
      </c>
      <c r="I98" s="765">
        <v>0</v>
      </c>
      <c r="J98" s="765">
        <v>0</v>
      </c>
      <c r="K98" s="765">
        <v>0</v>
      </c>
      <c r="L98" s="765">
        <v>1</v>
      </c>
      <c r="M98" s="765">
        <v>0</v>
      </c>
      <c r="N98" s="765">
        <v>0</v>
      </c>
      <c r="O98" s="765">
        <f t="shared" si="4"/>
        <v>0</v>
      </c>
    </row>
    <row r="99" spans="1:15" s="771" customFormat="1" ht="17" customHeight="1" x14ac:dyDescent="0.2">
      <c r="A99" s="772" t="s">
        <v>747</v>
      </c>
      <c r="B99" s="772" t="s">
        <v>763</v>
      </c>
      <c r="C99" s="774" t="s">
        <v>766</v>
      </c>
      <c r="D99" s="765">
        <v>0.91100000000000003</v>
      </c>
      <c r="E99" s="765">
        <v>0.05</v>
      </c>
      <c r="F99" s="765">
        <v>3.5000000000000003E-2</v>
      </c>
      <c r="G99" s="765">
        <v>3.0000000000000001E-3</v>
      </c>
      <c r="H99" s="765">
        <v>0</v>
      </c>
      <c r="I99" s="765">
        <v>1E-3</v>
      </c>
      <c r="J99" s="765">
        <v>3.7999999999999999E-2</v>
      </c>
      <c r="K99" s="765">
        <v>0.109</v>
      </c>
      <c r="L99" s="765">
        <v>0.155</v>
      </c>
      <c r="M99" s="765">
        <v>0.57099999999999995</v>
      </c>
      <c r="N99" s="765">
        <v>0.126</v>
      </c>
      <c r="O99" s="765">
        <f t="shared" si="4"/>
        <v>0.14799999999999999</v>
      </c>
    </row>
    <row r="100" spans="1:15" s="771" customFormat="1" ht="17" customHeight="1" x14ac:dyDescent="0.2">
      <c r="A100" s="772" t="s">
        <v>747</v>
      </c>
      <c r="B100" s="772" t="s">
        <v>763</v>
      </c>
      <c r="C100" s="774" t="s">
        <v>768</v>
      </c>
      <c r="D100" s="765">
        <v>0.2</v>
      </c>
      <c r="E100" s="765">
        <v>0.72</v>
      </c>
      <c r="F100" s="765">
        <v>0.08</v>
      </c>
      <c r="G100" s="765">
        <v>0</v>
      </c>
      <c r="H100" s="765">
        <v>0</v>
      </c>
      <c r="I100" s="765">
        <v>0</v>
      </c>
      <c r="J100" s="765">
        <v>0.04</v>
      </c>
      <c r="K100" s="765">
        <v>0</v>
      </c>
      <c r="L100" s="765">
        <v>0.76</v>
      </c>
      <c r="M100" s="765">
        <v>0.12</v>
      </c>
      <c r="N100" s="765">
        <v>0.08</v>
      </c>
      <c r="O100" s="765">
        <f t="shared" si="4"/>
        <v>0.04</v>
      </c>
    </row>
    <row r="101" spans="1:15" s="771" customFormat="1" ht="17" customHeight="1" x14ac:dyDescent="0.2">
      <c r="A101" s="772" t="s">
        <v>747</v>
      </c>
      <c r="B101" s="772" t="s">
        <v>770</v>
      </c>
      <c r="C101" s="774" t="s">
        <v>771</v>
      </c>
      <c r="D101" s="765">
        <v>0.72699999999999998</v>
      </c>
      <c r="E101" s="765">
        <v>4.4999999999999998E-2</v>
      </c>
      <c r="F101" s="765">
        <v>0</v>
      </c>
      <c r="G101" s="765">
        <v>0.22700000000000001</v>
      </c>
      <c r="H101" s="765">
        <v>0</v>
      </c>
      <c r="I101" s="765">
        <v>0</v>
      </c>
      <c r="J101" s="765">
        <v>4.4999999999999998E-2</v>
      </c>
      <c r="K101" s="765">
        <v>0.36399999999999999</v>
      </c>
      <c r="L101" s="765">
        <v>0.318</v>
      </c>
      <c r="M101" s="765">
        <v>0</v>
      </c>
      <c r="N101" s="765">
        <v>0.27300000000000002</v>
      </c>
      <c r="O101" s="765">
        <f t="shared" si="4"/>
        <v>0.40899999999999997</v>
      </c>
    </row>
    <row r="102" spans="1:15" s="771" customFormat="1" ht="17" customHeight="1" x14ac:dyDescent="0.2">
      <c r="A102" s="772" t="s">
        <v>747</v>
      </c>
      <c r="B102" s="772" t="s">
        <v>770</v>
      </c>
      <c r="C102" s="774" t="s">
        <v>773</v>
      </c>
      <c r="D102" s="765" t="s">
        <v>811</v>
      </c>
      <c r="E102" s="765" t="s">
        <v>812</v>
      </c>
      <c r="F102" s="765" t="s">
        <v>813</v>
      </c>
      <c r="G102" s="765" t="s">
        <v>814</v>
      </c>
      <c r="H102" s="765" t="s">
        <v>815</v>
      </c>
      <c r="I102" s="765" t="s">
        <v>813</v>
      </c>
      <c r="J102" s="765" t="s">
        <v>816</v>
      </c>
      <c r="K102" s="765" t="s">
        <v>817</v>
      </c>
      <c r="L102" s="765" t="s">
        <v>818</v>
      </c>
      <c r="M102" s="765" t="s">
        <v>819</v>
      </c>
      <c r="N102" s="765" t="s">
        <v>820</v>
      </c>
      <c r="O102" s="765">
        <f t="shared" si="4"/>
        <v>0</v>
      </c>
    </row>
    <row r="103" spans="1:15" s="771" customFormat="1" ht="17" customHeight="1" x14ac:dyDescent="0.2">
      <c r="A103" s="772" t="s">
        <v>747</v>
      </c>
      <c r="B103" s="772" t="s">
        <v>775</v>
      </c>
      <c r="C103" s="774" t="s">
        <v>776</v>
      </c>
      <c r="D103" s="765" t="s">
        <v>821</v>
      </c>
      <c r="E103" s="765" t="s">
        <v>822</v>
      </c>
      <c r="F103" s="765" t="s">
        <v>823</v>
      </c>
      <c r="G103" s="765" t="s">
        <v>824</v>
      </c>
      <c r="H103" s="765" t="s">
        <v>824</v>
      </c>
      <c r="I103" s="765" t="s">
        <v>825</v>
      </c>
      <c r="J103" s="765" t="s">
        <v>826</v>
      </c>
      <c r="K103" s="765" t="s">
        <v>827</v>
      </c>
      <c r="L103" s="765" t="s">
        <v>828</v>
      </c>
      <c r="M103" s="765" t="s">
        <v>829</v>
      </c>
      <c r="N103" s="765" t="s">
        <v>825</v>
      </c>
      <c r="O103" s="765">
        <f t="shared" si="4"/>
        <v>0</v>
      </c>
    </row>
    <row r="104" spans="1:15" s="771" customFormat="1" ht="17" customHeight="1" x14ac:dyDescent="0.2">
      <c r="A104" s="772" t="s">
        <v>747</v>
      </c>
      <c r="B104" s="772" t="s">
        <v>778</v>
      </c>
      <c r="C104" s="774" t="s">
        <v>779</v>
      </c>
      <c r="D104" s="765">
        <v>0.14299999999999999</v>
      </c>
      <c r="E104" s="765">
        <v>0.81799999999999995</v>
      </c>
      <c r="F104" s="765">
        <v>3.6999999999999998E-2</v>
      </c>
      <c r="G104" s="765">
        <v>2E-3</v>
      </c>
      <c r="H104" s="765">
        <v>0</v>
      </c>
      <c r="I104" s="765">
        <v>6.0000000000000001E-3</v>
      </c>
      <c r="J104" s="765">
        <v>2.9000000000000001E-2</v>
      </c>
      <c r="K104" s="765">
        <v>0.19600000000000001</v>
      </c>
      <c r="L104" s="765">
        <v>0.34599999999999997</v>
      </c>
      <c r="M104" s="765">
        <v>0.38400000000000001</v>
      </c>
      <c r="N104" s="765">
        <v>3.7999999999999999E-2</v>
      </c>
      <c r="O104" s="765">
        <f t="shared" si="4"/>
        <v>0.23100000000000001</v>
      </c>
    </row>
    <row r="105" spans="1:15" s="771" customFormat="1" ht="17" customHeight="1" x14ac:dyDescent="0.2">
      <c r="A105" s="772" t="s">
        <v>747</v>
      </c>
      <c r="B105" s="772" t="s">
        <v>781</v>
      </c>
      <c r="C105" s="774" t="s">
        <v>781</v>
      </c>
      <c r="D105" s="765">
        <v>0.27900000000000003</v>
      </c>
      <c r="E105" s="765">
        <v>0.72099999999999997</v>
      </c>
      <c r="F105" s="765">
        <v>0</v>
      </c>
      <c r="G105" s="765">
        <v>0</v>
      </c>
      <c r="H105" s="765">
        <v>0</v>
      </c>
      <c r="I105" s="765">
        <v>0</v>
      </c>
      <c r="J105" s="765">
        <v>0.14000000000000001</v>
      </c>
      <c r="K105" s="765">
        <v>0.14000000000000001</v>
      </c>
      <c r="L105" s="765">
        <v>0.186</v>
      </c>
      <c r="M105" s="765">
        <v>0.53500000000000003</v>
      </c>
      <c r="N105" s="765">
        <v>0</v>
      </c>
      <c r="O105" s="765">
        <f t="shared" si="4"/>
        <v>0.28000000000000003</v>
      </c>
    </row>
    <row r="106" spans="1:15" s="771" customFormat="1" ht="17" customHeight="1" x14ac:dyDescent="0.2">
      <c r="A106" s="772" t="s">
        <v>747</v>
      </c>
      <c r="B106" s="772" t="s">
        <v>747</v>
      </c>
      <c r="C106" s="774" t="s">
        <v>784</v>
      </c>
      <c r="D106" s="765">
        <v>0.45300000000000001</v>
      </c>
      <c r="E106" s="765">
        <v>0.34699999999999998</v>
      </c>
      <c r="F106" s="765">
        <v>0.126</v>
      </c>
      <c r="G106" s="765">
        <v>7.3999999999999996E-2</v>
      </c>
      <c r="H106" s="765">
        <v>0</v>
      </c>
      <c r="I106" s="765">
        <v>0</v>
      </c>
      <c r="J106" s="765">
        <v>0.105</v>
      </c>
      <c r="K106" s="765">
        <v>0.6</v>
      </c>
      <c r="L106" s="765">
        <v>0.11600000000000001</v>
      </c>
      <c r="M106" s="765">
        <v>0.14699999999999999</v>
      </c>
      <c r="N106" s="765">
        <v>3.2000000000000001E-2</v>
      </c>
      <c r="O106" s="765">
        <f t="shared" si="4"/>
        <v>0.70499999999999996</v>
      </c>
    </row>
    <row r="107" spans="1:15" s="771" customFormat="1" ht="17" customHeight="1" x14ac:dyDescent="0.2">
      <c r="A107" s="772" t="s">
        <v>747</v>
      </c>
      <c r="B107" s="772" t="s">
        <v>786</v>
      </c>
      <c r="C107" s="774" t="s">
        <v>787</v>
      </c>
      <c r="D107" s="765" t="s">
        <v>830</v>
      </c>
      <c r="E107" s="765" t="s">
        <v>831</v>
      </c>
      <c r="F107" s="765" t="s">
        <v>832</v>
      </c>
      <c r="G107" s="765" t="s">
        <v>833</v>
      </c>
      <c r="H107" s="765" t="s">
        <v>834</v>
      </c>
      <c r="I107" s="765" t="s">
        <v>833</v>
      </c>
      <c r="J107" s="765" t="s">
        <v>835</v>
      </c>
      <c r="K107" s="765" t="s">
        <v>836</v>
      </c>
      <c r="L107" s="765" t="s">
        <v>837</v>
      </c>
      <c r="M107" s="765" t="s">
        <v>838</v>
      </c>
      <c r="N107" s="765" t="s">
        <v>839</v>
      </c>
      <c r="O107" s="765">
        <f t="shared" si="4"/>
        <v>0</v>
      </c>
    </row>
    <row r="108" spans="1:15" s="771" customFormat="1" ht="17" customHeight="1" x14ac:dyDescent="0.2">
      <c r="A108" s="772" t="s">
        <v>747</v>
      </c>
      <c r="B108" s="772" t="s">
        <v>789</v>
      </c>
      <c r="C108" s="774" t="s">
        <v>790</v>
      </c>
      <c r="D108" s="765" t="s">
        <v>840</v>
      </c>
      <c r="E108" s="765" t="s">
        <v>841</v>
      </c>
      <c r="F108" s="765" t="s">
        <v>842</v>
      </c>
      <c r="G108" s="765" t="s">
        <v>832</v>
      </c>
      <c r="H108" s="765" t="s">
        <v>813</v>
      </c>
      <c r="I108" s="765" t="s">
        <v>843</v>
      </c>
      <c r="J108" s="765" t="s">
        <v>844</v>
      </c>
      <c r="K108" s="765" t="s">
        <v>845</v>
      </c>
      <c r="L108" s="765" t="s">
        <v>846</v>
      </c>
      <c r="M108" s="765" t="s">
        <v>847</v>
      </c>
      <c r="N108" s="765" t="s">
        <v>848</v>
      </c>
      <c r="O108" s="765">
        <f t="shared" si="4"/>
        <v>0</v>
      </c>
    </row>
    <row r="109" spans="1:15" s="771" customFormat="1" ht="17" customHeight="1" x14ac:dyDescent="0.2">
      <c r="A109" s="772" t="s">
        <v>747</v>
      </c>
      <c r="B109" s="772" t="s">
        <v>792</v>
      </c>
      <c r="C109" s="774" t="s">
        <v>793</v>
      </c>
      <c r="D109" s="765">
        <v>6.9000000000000006E-2</v>
      </c>
      <c r="E109" s="765">
        <v>0.86599999999999999</v>
      </c>
      <c r="F109" s="765">
        <v>5.0999999999999997E-2</v>
      </c>
      <c r="G109" s="765">
        <v>1.4E-2</v>
      </c>
      <c r="H109" s="765">
        <v>3.0000000000000001E-3</v>
      </c>
      <c r="I109" s="765">
        <v>1.7000000000000001E-2</v>
      </c>
      <c r="J109" s="765">
        <v>7.2999999999999995E-2</v>
      </c>
      <c r="K109" s="765">
        <v>0.248</v>
      </c>
      <c r="L109" s="765">
        <v>0.315</v>
      </c>
      <c r="M109" s="765">
        <v>0.28899999999999998</v>
      </c>
      <c r="N109" s="765">
        <v>5.3999999999999999E-2</v>
      </c>
      <c r="O109" s="765">
        <f t="shared" si="4"/>
        <v>0.34099999999999997</v>
      </c>
    </row>
    <row r="110" spans="1:15" s="771" customFormat="1" ht="17" customHeight="1" x14ac:dyDescent="0.2">
      <c r="A110" s="772" t="s">
        <v>747</v>
      </c>
      <c r="B110" s="772" t="s">
        <v>795</v>
      </c>
      <c r="C110" s="774" t="s">
        <v>796</v>
      </c>
      <c r="D110" s="765">
        <v>0.55500000000000005</v>
      </c>
      <c r="E110" s="765">
        <v>0.38500000000000001</v>
      </c>
      <c r="F110" s="765">
        <v>4.3999999999999997E-2</v>
      </c>
      <c r="G110" s="765">
        <v>1.6E-2</v>
      </c>
      <c r="H110" s="765">
        <v>1E-3</v>
      </c>
      <c r="I110" s="765">
        <v>5.0000000000000001E-3</v>
      </c>
      <c r="J110" s="765">
        <v>4.7E-2</v>
      </c>
      <c r="K110" s="765">
        <v>0.16</v>
      </c>
      <c r="L110" s="765">
        <v>0.32700000000000001</v>
      </c>
      <c r="M110" s="765">
        <v>0.38900000000000001</v>
      </c>
      <c r="N110" s="765">
        <v>6.7000000000000004E-2</v>
      </c>
      <c r="O110" s="765">
        <f t="shared" si="4"/>
        <v>0.21299999999999999</v>
      </c>
    </row>
    <row r="111" spans="1:15" s="771" customFormat="1" ht="17" customHeight="1" x14ac:dyDescent="0.2">
      <c r="A111" s="772" t="s">
        <v>747</v>
      </c>
      <c r="B111" s="772" t="s">
        <v>798</v>
      </c>
      <c r="C111" s="774" t="s">
        <v>799</v>
      </c>
      <c r="D111" s="765">
        <v>0.91100000000000003</v>
      </c>
      <c r="E111" s="765">
        <v>4.8000000000000001E-2</v>
      </c>
      <c r="F111" s="765">
        <v>4.2000000000000003E-2</v>
      </c>
      <c r="G111" s="765">
        <v>0</v>
      </c>
      <c r="H111" s="765">
        <v>0</v>
      </c>
      <c r="I111" s="765">
        <v>3.0000000000000001E-3</v>
      </c>
      <c r="J111" s="765">
        <v>6.8000000000000005E-2</v>
      </c>
      <c r="K111" s="765">
        <v>9.1999999999999998E-2</v>
      </c>
      <c r="L111" s="765">
        <v>0.14899999999999999</v>
      </c>
      <c r="M111" s="765">
        <v>0.56499999999999995</v>
      </c>
      <c r="N111" s="765">
        <v>0.122</v>
      </c>
      <c r="O111" s="765">
        <f t="shared" si="4"/>
        <v>0.16300000000000001</v>
      </c>
    </row>
    <row r="112" spans="1:15" s="771" customFormat="1" ht="17" customHeight="1" x14ac:dyDescent="0.2">
      <c r="A112" s="772" t="s">
        <v>747</v>
      </c>
      <c r="B112" s="772" t="s">
        <v>373</v>
      </c>
      <c r="C112" s="774" t="s">
        <v>373</v>
      </c>
      <c r="D112" s="765">
        <v>0.16700000000000001</v>
      </c>
      <c r="E112" s="765">
        <v>0.83299999999999996</v>
      </c>
      <c r="F112" s="765">
        <v>0</v>
      </c>
      <c r="G112" s="765">
        <v>0</v>
      </c>
      <c r="H112" s="765">
        <v>0</v>
      </c>
      <c r="I112" s="765">
        <v>0</v>
      </c>
      <c r="J112" s="765">
        <v>0</v>
      </c>
      <c r="K112" s="765">
        <v>0.83299999999999996</v>
      </c>
      <c r="L112" s="765">
        <v>0.16700000000000001</v>
      </c>
      <c r="M112" s="765">
        <v>0</v>
      </c>
      <c r="N112" s="765">
        <v>0</v>
      </c>
      <c r="O112" s="765">
        <f t="shared" si="4"/>
        <v>0.83299999999999996</v>
      </c>
    </row>
    <row r="113" spans="1:3" s="771" customFormat="1" ht="17" customHeight="1" x14ac:dyDescent="0.2">
      <c r="A113" s="781"/>
      <c r="B113" s="781"/>
      <c r="C113" s="781"/>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EB2F-1EDC-1441-8F21-B68F934E08E6}">
  <sheetPr filterMode="1"/>
  <dimension ref="A1:AF114"/>
  <sheetViews>
    <sheetView zoomScale="90" zoomScaleNormal="90" workbookViewId="0">
      <selection activeCell="D3" sqref="D3:D29"/>
    </sheetView>
  </sheetViews>
  <sheetFormatPr baseColWidth="10" defaultRowHeight="15" x14ac:dyDescent="0.2"/>
  <cols>
    <col min="2" max="2" width="27.83203125" bestFit="1" customWidth="1"/>
    <col min="3" max="3" width="18.33203125" bestFit="1" customWidth="1"/>
    <col min="4" max="4" width="19.1640625" bestFit="1" customWidth="1"/>
    <col min="5" max="5" width="4.33203125" customWidth="1"/>
    <col min="7" max="7" width="15" customWidth="1"/>
    <col min="8" max="8" width="50" customWidth="1"/>
    <col min="13" max="13" width="12.6640625" bestFit="1" customWidth="1"/>
    <col min="15" max="15" width="15.1640625" customWidth="1"/>
    <col min="19" max="19" width="26.5" customWidth="1"/>
    <col min="23" max="23" width="10.83203125"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x14ac:dyDescent="0.2">
      <c r="A3">
        <v>1</v>
      </c>
      <c r="B3" s="631" t="s">
        <v>524</v>
      </c>
      <c r="C3" s="631" t="s">
        <v>554</v>
      </c>
      <c r="D3" s="631" t="s">
        <v>288</v>
      </c>
      <c r="E3" t="s">
        <v>29</v>
      </c>
      <c r="F3" t="s">
        <v>64</v>
      </c>
      <c r="H3" t="s">
        <v>558</v>
      </c>
      <c r="I3" t="s">
        <v>557</v>
      </c>
      <c r="J3">
        <v>2.0543981481481483E-2</v>
      </c>
      <c r="K3">
        <v>5</v>
      </c>
      <c r="L3" t="s">
        <v>34</v>
      </c>
      <c r="M3" s="747">
        <v>1688566</v>
      </c>
      <c r="N3" t="s">
        <v>47</v>
      </c>
      <c r="O3">
        <v>64303</v>
      </c>
      <c r="P3">
        <v>41784</v>
      </c>
      <c r="Q3">
        <v>3.808142530407458E-2</v>
      </c>
      <c r="R3">
        <v>0</v>
      </c>
      <c r="S3">
        <v>0</v>
      </c>
      <c r="T3">
        <v>1624263</v>
      </c>
      <c r="U3">
        <v>0.96191857469592545</v>
      </c>
      <c r="V3">
        <v>385875</v>
      </c>
    </row>
    <row r="4" spans="1:32" hidden="1" x14ac:dyDescent="0.2">
      <c r="A4">
        <v>2</v>
      </c>
      <c r="B4" s="631" t="s">
        <v>26</v>
      </c>
      <c r="C4" s="631" t="s">
        <v>711</v>
      </c>
      <c r="D4" s="631" t="s">
        <v>28</v>
      </c>
      <c r="E4" t="s">
        <v>29</v>
      </c>
      <c r="F4" t="s">
        <v>30</v>
      </c>
      <c r="G4" t="s">
        <v>31</v>
      </c>
      <c r="H4" t="s">
        <v>32</v>
      </c>
      <c r="I4" t="s">
        <v>33</v>
      </c>
      <c r="J4">
        <v>2.3645833333333335E-2</v>
      </c>
      <c r="K4">
        <v>28</v>
      </c>
      <c r="L4" t="s">
        <v>34</v>
      </c>
      <c r="M4" s="747">
        <v>934683</v>
      </c>
      <c r="N4" t="s">
        <v>674</v>
      </c>
      <c r="O4">
        <v>727487</v>
      </c>
      <c r="P4">
        <v>286598</v>
      </c>
      <c r="Q4">
        <v>0.77832484382405587</v>
      </c>
      <c r="T4">
        <v>207196</v>
      </c>
      <c r="U4">
        <v>0.22167515617594413</v>
      </c>
    </row>
    <row r="5" spans="1:32" hidden="1" x14ac:dyDescent="0.2">
      <c r="A5">
        <v>3</v>
      </c>
      <c r="B5" s="631" t="s">
        <v>55</v>
      </c>
      <c r="C5" s="631" t="s">
        <v>56</v>
      </c>
      <c r="D5" s="631" t="s">
        <v>508</v>
      </c>
      <c r="E5" t="s">
        <v>29</v>
      </c>
      <c r="F5" t="s">
        <v>30</v>
      </c>
      <c r="G5" t="s">
        <v>31</v>
      </c>
      <c r="H5" t="s">
        <v>76</v>
      </c>
      <c r="I5" t="s">
        <v>33</v>
      </c>
      <c r="J5">
        <v>3.4662755428240738E-2</v>
      </c>
      <c r="K5">
        <v>29</v>
      </c>
      <c r="L5" t="s">
        <v>34</v>
      </c>
      <c r="M5" s="631">
        <v>715474</v>
      </c>
      <c r="N5" t="s">
        <v>59</v>
      </c>
      <c r="O5">
        <v>370653</v>
      </c>
      <c r="P5">
        <v>148261</v>
      </c>
      <c r="Q5">
        <v>0.51805236808046129</v>
      </c>
      <c r="R5">
        <v>52821</v>
      </c>
      <c r="S5">
        <v>7.3826582098021731E-2</v>
      </c>
      <c r="T5">
        <v>292000</v>
      </c>
      <c r="U5">
        <v>0.40812104982151692</v>
      </c>
      <c r="V5">
        <v>98485.59001075002</v>
      </c>
    </row>
    <row r="6" spans="1:32" hidden="1" x14ac:dyDescent="0.2">
      <c r="A6">
        <v>4</v>
      </c>
      <c r="B6" s="631" t="s">
        <v>48</v>
      </c>
      <c r="C6" s="631" t="s">
        <v>49</v>
      </c>
      <c r="D6" s="631" t="s">
        <v>118</v>
      </c>
      <c r="E6" t="s">
        <v>29</v>
      </c>
      <c r="F6" t="s">
        <v>30</v>
      </c>
      <c r="G6" t="s">
        <v>98</v>
      </c>
      <c r="H6" t="s">
        <v>120</v>
      </c>
      <c r="I6" t="s">
        <v>33</v>
      </c>
      <c r="J6">
        <v>2.9710648148148149E-2</v>
      </c>
      <c r="K6">
        <v>17</v>
      </c>
      <c r="L6" t="s">
        <v>53</v>
      </c>
      <c r="M6" s="747">
        <v>705479</v>
      </c>
      <c r="N6" t="s">
        <v>87</v>
      </c>
      <c r="O6">
        <v>293066</v>
      </c>
      <c r="Q6">
        <v>0.41541420793531769</v>
      </c>
      <c r="S6">
        <v>0</v>
      </c>
      <c r="T6">
        <v>412413</v>
      </c>
      <c r="U6">
        <v>0.58458579206468231</v>
      </c>
      <c r="V6">
        <v>211976</v>
      </c>
    </row>
    <row r="7" spans="1:32" x14ac:dyDescent="0.2">
      <c r="A7">
        <v>5</v>
      </c>
      <c r="B7" s="631" t="s">
        <v>26</v>
      </c>
      <c r="C7" s="631" t="s">
        <v>711</v>
      </c>
      <c r="D7" s="631" t="s">
        <v>63</v>
      </c>
      <c r="E7" t="s">
        <v>29</v>
      </c>
      <c r="F7" t="s">
        <v>64</v>
      </c>
      <c r="G7" t="s">
        <v>36</v>
      </c>
      <c r="H7" t="s">
        <v>65</v>
      </c>
      <c r="I7" t="s">
        <v>33</v>
      </c>
      <c r="J7">
        <v>1.8726851851851852E-2</v>
      </c>
      <c r="K7">
        <v>10</v>
      </c>
      <c r="L7" t="s">
        <v>34</v>
      </c>
      <c r="M7" s="747">
        <v>704587</v>
      </c>
      <c r="N7" t="s">
        <v>674</v>
      </c>
      <c r="O7">
        <v>498222</v>
      </c>
      <c r="P7">
        <v>220667</v>
      </c>
      <c r="Q7">
        <v>0.70711210964721172</v>
      </c>
      <c r="T7">
        <v>206365</v>
      </c>
      <c r="U7">
        <v>0.29288789035278823</v>
      </c>
    </row>
    <row r="8" spans="1:32" hidden="1" x14ac:dyDescent="0.2">
      <c r="A8">
        <v>6</v>
      </c>
      <c r="B8" s="655" t="s">
        <v>37</v>
      </c>
      <c r="C8" s="655" t="s">
        <v>37</v>
      </c>
      <c r="D8" s="655" t="s">
        <v>611</v>
      </c>
      <c r="E8" t="s">
        <v>29</v>
      </c>
      <c r="F8" t="s">
        <v>300</v>
      </c>
      <c r="H8" t="s">
        <v>40</v>
      </c>
      <c r="I8" t="s">
        <v>33</v>
      </c>
      <c r="J8">
        <v>2.1087962962962961E-2</v>
      </c>
      <c r="K8">
        <v>4</v>
      </c>
      <c r="L8" t="s">
        <v>34</v>
      </c>
      <c r="M8" s="748">
        <v>446268</v>
      </c>
      <c r="N8" t="s">
        <v>669</v>
      </c>
      <c r="O8">
        <v>409431</v>
      </c>
      <c r="P8">
        <v>183042</v>
      </c>
      <c r="Q8">
        <v>0.91745543036919519</v>
      </c>
      <c r="T8">
        <v>36837</v>
      </c>
      <c r="U8">
        <v>8.2544569630804809E-2</v>
      </c>
    </row>
    <row r="9" spans="1:32" hidden="1" x14ac:dyDescent="0.2">
      <c r="A9">
        <v>7</v>
      </c>
      <c r="B9" t="s">
        <v>55</v>
      </c>
      <c r="C9" t="s">
        <v>56</v>
      </c>
      <c r="D9" t="s">
        <v>57</v>
      </c>
      <c r="E9" t="s">
        <v>29</v>
      </c>
      <c r="F9" t="s">
        <v>30</v>
      </c>
      <c r="G9" t="s">
        <v>31</v>
      </c>
      <c r="H9" t="s">
        <v>696</v>
      </c>
      <c r="I9" t="s">
        <v>33</v>
      </c>
      <c r="J9">
        <v>8.4804205243055562E-3</v>
      </c>
      <c r="K9">
        <v>24</v>
      </c>
      <c r="L9" t="s">
        <v>34</v>
      </c>
      <c r="M9">
        <v>442913</v>
      </c>
      <c r="N9" t="s">
        <v>59</v>
      </c>
      <c r="O9">
        <v>247897</v>
      </c>
      <c r="P9">
        <v>99158</v>
      </c>
      <c r="Q9">
        <v>0.55969682533590115</v>
      </c>
      <c r="R9">
        <v>60989</v>
      </c>
      <c r="S9">
        <v>0.13769972884065268</v>
      </c>
      <c r="T9">
        <v>134027</v>
      </c>
      <c r="U9">
        <v>0.30260344582344612</v>
      </c>
      <c r="V9">
        <v>34380.059367755355</v>
      </c>
    </row>
    <row r="10" spans="1:32" hidden="1" x14ac:dyDescent="0.2">
      <c r="A10">
        <v>8</v>
      </c>
      <c r="B10" t="s">
        <v>55</v>
      </c>
      <c r="C10" t="s">
        <v>56</v>
      </c>
      <c r="D10" t="s">
        <v>509</v>
      </c>
      <c r="E10" t="s">
        <v>29</v>
      </c>
      <c r="F10" t="s">
        <v>30</v>
      </c>
      <c r="G10" t="s">
        <v>31</v>
      </c>
      <c r="H10" t="s">
        <v>74</v>
      </c>
      <c r="I10" t="s">
        <v>33</v>
      </c>
      <c r="J10">
        <v>1.0287905092592593E-2</v>
      </c>
      <c r="K10">
        <v>24</v>
      </c>
      <c r="L10" t="s">
        <v>34</v>
      </c>
      <c r="M10">
        <v>331233</v>
      </c>
      <c r="N10" t="s">
        <v>59</v>
      </c>
      <c r="O10">
        <v>176511</v>
      </c>
      <c r="P10">
        <v>70604</v>
      </c>
      <c r="Q10">
        <v>0.53289074458160868</v>
      </c>
      <c r="R10">
        <v>34177</v>
      </c>
      <c r="S10">
        <v>0.10318114439080647</v>
      </c>
      <c r="T10">
        <v>120545</v>
      </c>
      <c r="U10">
        <v>0.36392811102758482</v>
      </c>
      <c r="V10">
        <v>31922.169623619258</v>
      </c>
    </row>
    <row r="11" spans="1:32" x14ac:dyDescent="0.2">
      <c r="A11">
        <v>9</v>
      </c>
      <c r="B11" t="s">
        <v>37</v>
      </c>
      <c r="C11" t="s">
        <v>37</v>
      </c>
      <c r="D11" t="s">
        <v>613</v>
      </c>
      <c r="E11" t="s">
        <v>29</v>
      </c>
      <c r="F11" t="s">
        <v>64</v>
      </c>
      <c r="H11" t="s">
        <v>93</v>
      </c>
      <c r="I11" t="s">
        <v>33</v>
      </c>
      <c r="J11">
        <v>4.6342592592592595E-2</v>
      </c>
      <c r="K11">
        <v>2</v>
      </c>
      <c r="L11" t="s">
        <v>34</v>
      </c>
      <c r="M11">
        <v>310366</v>
      </c>
      <c r="N11" t="s">
        <v>669</v>
      </c>
      <c r="O11">
        <v>204667</v>
      </c>
      <c r="P11">
        <v>106808</v>
      </c>
      <c r="Q11">
        <v>0.65943756725930036</v>
      </c>
      <c r="T11">
        <v>105699</v>
      </c>
      <c r="U11">
        <v>0.34056243274069969</v>
      </c>
    </row>
    <row r="12" spans="1:32" hidden="1" x14ac:dyDescent="0.2">
      <c r="A12">
        <v>10</v>
      </c>
      <c r="B12" t="s">
        <v>48</v>
      </c>
      <c r="C12" t="s">
        <v>49</v>
      </c>
      <c r="D12" t="s">
        <v>79</v>
      </c>
      <c r="E12" t="s">
        <v>29</v>
      </c>
      <c r="F12" t="s">
        <v>80</v>
      </c>
      <c r="G12" t="s">
        <v>81</v>
      </c>
      <c r="H12" t="s">
        <v>82</v>
      </c>
      <c r="I12" t="s">
        <v>531</v>
      </c>
      <c r="J12">
        <v>3.9942129629629633E-2</v>
      </c>
      <c r="K12">
        <v>3</v>
      </c>
      <c r="L12" t="s">
        <v>53</v>
      </c>
      <c r="M12">
        <v>305844</v>
      </c>
      <c r="N12" t="s">
        <v>87</v>
      </c>
      <c r="O12">
        <v>222250</v>
      </c>
      <c r="Q12">
        <v>0.72667765265952577</v>
      </c>
      <c r="S12">
        <v>0</v>
      </c>
      <c r="T12">
        <v>83594</v>
      </c>
      <c r="U12">
        <v>0.27332234734047423</v>
      </c>
      <c r="V12">
        <v>14430</v>
      </c>
    </row>
    <row r="13" spans="1:32" x14ac:dyDescent="0.2">
      <c r="A13">
        <v>11</v>
      </c>
      <c r="B13" t="s">
        <v>66</v>
      </c>
      <c r="C13" t="s">
        <v>67</v>
      </c>
      <c r="D13" t="s">
        <v>68</v>
      </c>
      <c r="E13" t="s">
        <v>29</v>
      </c>
      <c r="F13" t="s">
        <v>64</v>
      </c>
      <c r="G13" t="s">
        <v>85</v>
      </c>
      <c r="H13" t="s">
        <v>69</v>
      </c>
      <c r="I13" t="s">
        <v>33</v>
      </c>
      <c r="J13">
        <v>2.4224537037037037E-2</v>
      </c>
      <c r="K13">
        <v>3</v>
      </c>
      <c r="L13" t="s">
        <v>34</v>
      </c>
      <c r="M13">
        <v>301666</v>
      </c>
      <c r="N13" t="s">
        <v>70</v>
      </c>
      <c r="O13">
        <v>162966</v>
      </c>
      <c r="P13">
        <v>22322</v>
      </c>
      <c r="Q13">
        <v>0.54021997838669256</v>
      </c>
      <c r="R13">
        <v>0</v>
      </c>
      <c r="S13">
        <v>0</v>
      </c>
      <c r="T13">
        <v>138700</v>
      </c>
      <c r="U13">
        <v>0.45978002161330744</v>
      </c>
      <c r="V13">
        <v>59400</v>
      </c>
    </row>
    <row r="14" spans="1:32" hidden="1" x14ac:dyDescent="0.2">
      <c r="A14">
        <v>12</v>
      </c>
      <c r="B14" t="s">
        <v>26</v>
      </c>
      <c r="C14" t="s">
        <v>711</v>
      </c>
      <c r="D14" t="s">
        <v>525</v>
      </c>
      <c r="E14" t="s">
        <v>29</v>
      </c>
      <c r="F14" t="s">
        <v>30</v>
      </c>
      <c r="G14" t="s">
        <v>36</v>
      </c>
      <c r="H14" t="s">
        <v>526</v>
      </c>
      <c r="I14" t="s">
        <v>33</v>
      </c>
      <c r="J14">
        <v>2.8935185185185185E-2</v>
      </c>
      <c r="K14">
        <v>8</v>
      </c>
      <c r="L14" t="s">
        <v>34</v>
      </c>
      <c r="M14">
        <v>247771</v>
      </c>
      <c r="N14" t="s">
        <v>674</v>
      </c>
      <c r="O14">
        <v>57030</v>
      </c>
      <c r="P14">
        <v>35258</v>
      </c>
      <c r="Q14">
        <v>0.23017221547315869</v>
      </c>
      <c r="T14">
        <v>190741</v>
      </c>
      <c r="U14">
        <v>0.76982778452684131</v>
      </c>
    </row>
    <row r="15" spans="1:32" hidden="1" x14ac:dyDescent="0.2">
      <c r="A15">
        <v>13</v>
      </c>
      <c r="B15" t="s">
        <v>524</v>
      </c>
      <c r="C15" t="s">
        <v>554</v>
      </c>
      <c r="D15" t="s">
        <v>562</v>
      </c>
      <c r="E15" t="s">
        <v>29</v>
      </c>
      <c r="F15" t="s">
        <v>30</v>
      </c>
      <c r="H15" t="s">
        <v>563</v>
      </c>
      <c r="I15" t="s">
        <v>557</v>
      </c>
      <c r="J15">
        <v>1.9942129629629629E-2</v>
      </c>
      <c r="K15">
        <v>20</v>
      </c>
      <c r="L15" t="s">
        <v>34</v>
      </c>
      <c r="M15">
        <v>206062</v>
      </c>
      <c r="N15" t="s">
        <v>47</v>
      </c>
      <c r="O15">
        <v>111432</v>
      </c>
      <c r="P15">
        <v>47104</v>
      </c>
      <c r="Q15">
        <v>0.54076928303132066</v>
      </c>
      <c r="R15">
        <v>0</v>
      </c>
      <c r="S15">
        <v>0</v>
      </c>
      <c r="T15">
        <v>94630</v>
      </c>
      <c r="U15">
        <v>0.45923071696867934</v>
      </c>
      <c r="V15">
        <v>51169</v>
      </c>
    </row>
    <row r="16" spans="1:32" hidden="1" x14ac:dyDescent="0.2">
      <c r="A16">
        <v>14</v>
      </c>
      <c r="B16" t="s">
        <v>524</v>
      </c>
      <c r="C16" t="s">
        <v>554</v>
      </c>
      <c r="D16" t="s">
        <v>555</v>
      </c>
      <c r="E16" t="s">
        <v>29</v>
      </c>
      <c r="F16" t="s">
        <v>30</v>
      </c>
      <c r="H16" t="s">
        <v>556</v>
      </c>
      <c r="I16" t="s">
        <v>557</v>
      </c>
      <c r="J16">
        <v>4.2939814814814813E-2</v>
      </c>
      <c r="K16">
        <v>2</v>
      </c>
      <c r="L16" t="s">
        <v>34</v>
      </c>
      <c r="M16">
        <v>180747</v>
      </c>
      <c r="N16" t="s">
        <v>47</v>
      </c>
      <c r="O16">
        <v>63405</v>
      </c>
      <c r="P16">
        <v>47042</v>
      </c>
      <c r="Q16">
        <v>0.35079420405317929</v>
      </c>
      <c r="R16">
        <v>0</v>
      </c>
      <c r="S16">
        <v>0</v>
      </c>
      <c r="T16">
        <v>117342</v>
      </c>
      <c r="U16">
        <v>0.64920579594682071</v>
      </c>
      <c r="V16">
        <v>40357</v>
      </c>
    </row>
    <row r="17" spans="1:22" hidden="1" x14ac:dyDescent="0.2">
      <c r="A17">
        <v>15</v>
      </c>
      <c r="B17" t="s">
        <v>48</v>
      </c>
      <c r="C17" t="s">
        <v>49</v>
      </c>
      <c r="D17" t="s">
        <v>50</v>
      </c>
      <c r="E17" t="s">
        <v>29</v>
      </c>
      <c r="F17" t="s">
        <v>300</v>
      </c>
      <c r="H17" t="s">
        <v>51</v>
      </c>
      <c r="I17" t="s">
        <v>531</v>
      </c>
      <c r="J17">
        <v>0</v>
      </c>
      <c r="K17">
        <v>0</v>
      </c>
      <c r="L17" t="s">
        <v>53</v>
      </c>
      <c r="M17">
        <v>173211</v>
      </c>
      <c r="N17" t="s">
        <v>87</v>
      </c>
      <c r="O17">
        <v>125498</v>
      </c>
      <c r="Q17">
        <v>0.72453827990139197</v>
      </c>
      <c r="S17">
        <v>0</v>
      </c>
      <c r="T17">
        <v>47713</v>
      </c>
      <c r="U17">
        <v>0.27546172009860803</v>
      </c>
      <c r="V17">
        <v>8755</v>
      </c>
    </row>
    <row r="18" spans="1:22" hidden="1" x14ac:dyDescent="0.2">
      <c r="A18">
        <v>16</v>
      </c>
      <c r="B18" t="s">
        <v>26</v>
      </c>
      <c r="C18" t="s">
        <v>711</v>
      </c>
      <c r="D18" t="s">
        <v>71</v>
      </c>
      <c r="E18" t="s">
        <v>29</v>
      </c>
      <c r="F18" t="s">
        <v>30</v>
      </c>
      <c r="H18" t="s">
        <v>72</v>
      </c>
      <c r="I18" t="s">
        <v>33</v>
      </c>
      <c r="J18">
        <v>2.7372685185185184E-2</v>
      </c>
      <c r="K18">
        <v>3</v>
      </c>
      <c r="L18" t="s">
        <v>34</v>
      </c>
      <c r="M18">
        <v>172031</v>
      </c>
      <c r="N18" t="s">
        <v>710</v>
      </c>
      <c r="O18">
        <v>59896</v>
      </c>
      <c r="P18" t="s">
        <v>36</v>
      </c>
      <c r="Q18">
        <v>0.3481698066046236</v>
      </c>
      <c r="T18">
        <v>112135</v>
      </c>
      <c r="U18">
        <v>0.6518301933953764</v>
      </c>
    </row>
    <row r="19" spans="1:22" hidden="1" x14ac:dyDescent="0.2">
      <c r="A19">
        <v>17</v>
      </c>
      <c r="B19" t="s">
        <v>37</v>
      </c>
      <c r="C19" t="s">
        <v>37</v>
      </c>
      <c r="D19" t="s">
        <v>629</v>
      </c>
      <c r="E19" t="s">
        <v>29</v>
      </c>
      <c r="F19" t="s">
        <v>140</v>
      </c>
      <c r="H19" t="s">
        <v>173</v>
      </c>
      <c r="I19" t="s">
        <v>33</v>
      </c>
      <c r="J19">
        <v>2.2719907407407411E-2</v>
      </c>
      <c r="K19">
        <v>4</v>
      </c>
      <c r="L19" t="s">
        <v>34</v>
      </c>
      <c r="M19">
        <v>163747</v>
      </c>
      <c r="N19" t="s">
        <v>669</v>
      </c>
      <c r="O19">
        <v>11409</v>
      </c>
      <c r="P19">
        <v>7474</v>
      </c>
      <c r="Q19">
        <v>6.9674558923216917E-2</v>
      </c>
      <c r="T19">
        <v>152338</v>
      </c>
      <c r="U19">
        <v>0.93032544107678306</v>
      </c>
    </row>
    <row r="20" spans="1:22" hidden="1" x14ac:dyDescent="0.2">
      <c r="A20">
        <v>18</v>
      </c>
      <c r="B20" t="s">
        <v>524</v>
      </c>
      <c r="C20" t="s">
        <v>554</v>
      </c>
      <c r="D20" t="s">
        <v>566</v>
      </c>
      <c r="E20" t="s">
        <v>29</v>
      </c>
      <c r="F20" t="s">
        <v>30</v>
      </c>
      <c r="H20" t="s">
        <v>564</v>
      </c>
      <c r="I20" t="s">
        <v>557</v>
      </c>
      <c r="J20">
        <v>3.1585648148148147E-2</v>
      </c>
      <c r="K20">
        <v>4</v>
      </c>
      <c r="L20" t="s">
        <v>34</v>
      </c>
      <c r="M20">
        <v>158329</v>
      </c>
      <c r="N20" t="s">
        <v>47</v>
      </c>
      <c r="O20">
        <v>26583</v>
      </c>
      <c r="P20">
        <v>18783</v>
      </c>
      <c r="Q20">
        <v>0.1678972266609402</v>
      </c>
      <c r="R20">
        <v>0</v>
      </c>
      <c r="S20">
        <v>0</v>
      </c>
      <c r="T20">
        <v>131746</v>
      </c>
      <c r="U20">
        <v>0.8321027733390598</v>
      </c>
      <c r="V20">
        <v>73241</v>
      </c>
    </row>
    <row r="21" spans="1:22" hidden="1" x14ac:dyDescent="0.2">
      <c r="A21">
        <v>19</v>
      </c>
      <c r="B21" t="s">
        <v>26</v>
      </c>
      <c r="C21" t="s">
        <v>711</v>
      </c>
      <c r="D21" t="s">
        <v>77</v>
      </c>
      <c r="E21" t="s">
        <v>29</v>
      </c>
      <c r="F21" t="s">
        <v>30</v>
      </c>
      <c r="G21" t="s">
        <v>31</v>
      </c>
      <c r="H21" t="s">
        <v>78</v>
      </c>
      <c r="I21" t="s">
        <v>33</v>
      </c>
      <c r="J21">
        <v>1.1747685185185186E-2</v>
      </c>
      <c r="K21">
        <v>16</v>
      </c>
      <c r="L21" t="s">
        <v>34</v>
      </c>
      <c r="M21">
        <v>155506</v>
      </c>
      <c r="N21" t="s">
        <v>674</v>
      </c>
      <c r="O21">
        <v>131975</v>
      </c>
      <c r="P21">
        <v>87210</v>
      </c>
      <c r="Q21">
        <v>0.84868107982971719</v>
      </c>
      <c r="T21">
        <v>23531</v>
      </c>
      <c r="U21">
        <v>0.15131892017028281</v>
      </c>
    </row>
    <row r="22" spans="1:22" hidden="1" x14ac:dyDescent="0.2">
      <c r="A22">
        <v>20</v>
      </c>
      <c r="B22" t="s">
        <v>524</v>
      </c>
      <c r="C22" t="s">
        <v>554</v>
      </c>
      <c r="D22" t="s">
        <v>286</v>
      </c>
      <c r="E22" t="s">
        <v>29</v>
      </c>
      <c r="F22" t="s">
        <v>30</v>
      </c>
      <c r="H22" t="s">
        <v>565</v>
      </c>
      <c r="I22" t="s">
        <v>557</v>
      </c>
      <c r="J22">
        <v>2.7106481481481481E-2</v>
      </c>
      <c r="K22">
        <v>20</v>
      </c>
      <c r="L22" t="s">
        <v>34</v>
      </c>
      <c r="M22">
        <v>152311</v>
      </c>
      <c r="N22" t="s">
        <v>47</v>
      </c>
      <c r="O22">
        <v>72715</v>
      </c>
      <c r="P22">
        <v>33818</v>
      </c>
      <c r="Q22">
        <v>0.47741134914746802</v>
      </c>
      <c r="R22">
        <v>0</v>
      </c>
      <c r="S22">
        <v>0</v>
      </c>
      <c r="T22">
        <v>79596</v>
      </c>
      <c r="U22">
        <v>0.52258865085253203</v>
      </c>
      <c r="V22">
        <v>36274</v>
      </c>
    </row>
    <row r="23" spans="1:22" hidden="1" x14ac:dyDescent="0.2">
      <c r="A23">
        <v>21</v>
      </c>
      <c r="B23" t="s">
        <v>37</v>
      </c>
      <c r="C23" t="s">
        <v>37</v>
      </c>
      <c r="D23" t="s">
        <v>612</v>
      </c>
      <c r="E23" t="s">
        <v>29</v>
      </c>
      <c r="F23" t="s">
        <v>602</v>
      </c>
      <c r="H23" t="s">
        <v>550</v>
      </c>
      <c r="I23" t="s">
        <v>33</v>
      </c>
      <c r="J23">
        <v>3.1261574074074074E-2</v>
      </c>
      <c r="K23">
        <v>3</v>
      </c>
      <c r="L23" t="s">
        <v>34</v>
      </c>
      <c r="M23">
        <v>133269</v>
      </c>
      <c r="N23" t="s">
        <v>669</v>
      </c>
      <c r="O23">
        <v>129581</v>
      </c>
      <c r="P23">
        <v>65420</v>
      </c>
      <c r="Q23">
        <v>0.97232664760747056</v>
      </c>
      <c r="T23">
        <v>3688</v>
      </c>
      <c r="U23">
        <v>2.7673352392529396E-2</v>
      </c>
    </row>
    <row r="24" spans="1:22" hidden="1" x14ac:dyDescent="0.2">
      <c r="A24">
        <v>22</v>
      </c>
      <c r="B24" t="s">
        <v>26</v>
      </c>
      <c r="C24" t="s">
        <v>711</v>
      </c>
      <c r="D24" t="s">
        <v>94</v>
      </c>
      <c r="E24" t="s">
        <v>29</v>
      </c>
      <c r="F24" t="s">
        <v>95</v>
      </c>
      <c r="G24" t="s">
        <v>36</v>
      </c>
      <c r="H24" t="s">
        <v>96</v>
      </c>
      <c r="I24" t="s">
        <v>33</v>
      </c>
      <c r="J24">
        <v>5.4594907407407411E-2</v>
      </c>
      <c r="K24">
        <v>4</v>
      </c>
      <c r="L24" t="s">
        <v>34</v>
      </c>
      <c r="M24">
        <v>122418</v>
      </c>
      <c r="N24" t="s">
        <v>674</v>
      </c>
      <c r="O24">
        <v>94130</v>
      </c>
      <c r="P24">
        <v>61078</v>
      </c>
      <c r="Q24">
        <v>0.76892287081965072</v>
      </c>
      <c r="T24">
        <v>28288</v>
      </c>
      <c r="U24">
        <v>0.23107712918034928</v>
      </c>
    </row>
    <row r="25" spans="1:22" x14ac:dyDescent="0.2">
      <c r="A25">
        <v>23</v>
      </c>
      <c r="B25" t="s">
        <v>66</v>
      </c>
      <c r="C25" t="s">
        <v>67</v>
      </c>
      <c r="D25" t="s">
        <v>591</v>
      </c>
      <c r="E25" t="s">
        <v>29</v>
      </c>
      <c r="F25" t="s">
        <v>64</v>
      </c>
      <c r="H25" t="s">
        <v>592</v>
      </c>
      <c r="I25" t="s">
        <v>33</v>
      </c>
      <c r="J25">
        <v>0</v>
      </c>
      <c r="K25">
        <v>0</v>
      </c>
      <c r="L25" t="s">
        <v>34</v>
      </c>
      <c r="M25">
        <v>109024</v>
      </c>
      <c r="N25" t="s">
        <v>70</v>
      </c>
      <c r="O25">
        <v>1624</v>
      </c>
      <c r="P25">
        <v>540</v>
      </c>
      <c r="Q25">
        <v>1.4895802759025537E-2</v>
      </c>
      <c r="R25">
        <v>0</v>
      </c>
      <c r="S25">
        <v>0</v>
      </c>
      <c r="T25">
        <v>107400</v>
      </c>
      <c r="U25">
        <v>0.98510419724097442</v>
      </c>
      <c r="V25">
        <v>48400</v>
      </c>
    </row>
    <row r="26" spans="1:22" hidden="1" x14ac:dyDescent="0.2">
      <c r="A26">
        <v>24</v>
      </c>
      <c r="B26" t="s">
        <v>26</v>
      </c>
      <c r="C26" t="s">
        <v>711</v>
      </c>
      <c r="D26" t="s">
        <v>607</v>
      </c>
      <c r="E26" t="s">
        <v>29</v>
      </c>
      <c r="F26" t="s">
        <v>140</v>
      </c>
      <c r="G26" t="s">
        <v>608</v>
      </c>
      <c r="H26" t="s">
        <v>609</v>
      </c>
      <c r="I26" t="s">
        <v>33</v>
      </c>
      <c r="J26">
        <v>4.746527777777778E-2</v>
      </c>
      <c r="K26">
        <v>2</v>
      </c>
      <c r="L26" t="s">
        <v>34</v>
      </c>
      <c r="M26">
        <v>106541</v>
      </c>
      <c r="N26" t="s">
        <v>674</v>
      </c>
      <c r="O26">
        <v>91236</v>
      </c>
      <c r="P26">
        <v>78476</v>
      </c>
      <c r="Q26">
        <v>0.85634638308256916</v>
      </c>
      <c r="T26">
        <v>15305</v>
      </c>
      <c r="U26">
        <v>0.14365361691743084</v>
      </c>
    </row>
    <row r="27" spans="1:22" hidden="1" x14ac:dyDescent="0.2">
      <c r="A27">
        <v>25</v>
      </c>
      <c r="B27" t="s">
        <v>37</v>
      </c>
      <c r="C27" t="s">
        <v>37</v>
      </c>
      <c r="D27" t="s">
        <v>702</v>
      </c>
      <c r="E27" t="s">
        <v>29</v>
      </c>
      <c r="F27" t="s">
        <v>140</v>
      </c>
      <c r="G27" t="s">
        <v>172</v>
      </c>
      <c r="H27" t="s">
        <v>703</v>
      </c>
      <c r="I27" t="s">
        <v>33</v>
      </c>
      <c r="J27">
        <v>3.3425925925925921E-2</v>
      </c>
      <c r="K27">
        <v>3</v>
      </c>
      <c r="L27" t="s">
        <v>34</v>
      </c>
      <c r="M27">
        <v>100312</v>
      </c>
      <c r="N27" t="s">
        <v>669</v>
      </c>
      <c r="O27">
        <v>575</v>
      </c>
      <c r="P27">
        <v>440</v>
      </c>
      <c r="Q27">
        <v>5.7321157987080306E-3</v>
      </c>
      <c r="T27">
        <v>99737</v>
      </c>
      <c r="U27">
        <v>0.99426788420129197</v>
      </c>
    </row>
    <row r="28" spans="1:22" x14ac:dyDescent="0.2">
      <c r="A28">
        <v>26</v>
      </c>
      <c r="B28" t="s">
        <v>37</v>
      </c>
      <c r="C28" t="s">
        <v>37</v>
      </c>
      <c r="D28" t="s">
        <v>615</v>
      </c>
      <c r="E28" t="s">
        <v>29</v>
      </c>
      <c r="F28" t="s">
        <v>64</v>
      </c>
      <c r="G28" t="s">
        <v>85</v>
      </c>
      <c r="H28" t="s">
        <v>108</v>
      </c>
      <c r="I28" t="s">
        <v>33</v>
      </c>
      <c r="J28">
        <v>2.9236111111111112E-2</v>
      </c>
      <c r="K28">
        <v>2</v>
      </c>
      <c r="L28" t="s">
        <v>34</v>
      </c>
      <c r="M28">
        <v>96957</v>
      </c>
      <c r="N28" t="s">
        <v>669</v>
      </c>
      <c r="O28">
        <v>37830</v>
      </c>
      <c r="P28">
        <v>17748</v>
      </c>
      <c r="Q28">
        <v>0.39017296327237849</v>
      </c>
      <c r="T28">
        <v>59127</v>
      </c>
      <c r="U28">
        <v>0.60982703672762151</v>
      </c>
    </row>
    <row r="29" spans="1:22" x14ac:dyDescent="0.2">
      <c r="A29">
        <v>27</v>
      </c>
      <c r="B29" t="s">
        <v>48</v>
      </c>
      <c r="C29" t="s">
        <v>83</v>
      </c>
      <c r="D29" t="s">
        <v>84</v>
      </c>
      <c r="E29" t="s">
        <v>29</v>
      </c>
      <c r="F29" t="s">
        <v>64</v>
      </c>
      <c r="G29" t="s">
        <v>85</v>
      </c>
      <c r="H29" t="s">
        <v>86</v>
      </c>
      <c r="I29" t="s">
        <v>33</v>
      </c>
      <c r="J29">
        <v>2.6516203703703705E-2</v>
      </c>
      <c r="K29">
        <v>4</v>
      </c>
      <c r="L29" t="s">
        <v>53</v>
      </c>
      <c r="M29">
        <v>95684</v>
      </c>
      <c r="N29" t="s">
        <v>87</v>
      </c>
      <c r="O29">
        <v>40751</v>
      </c>
      <c r="Q29">
        <v>0.4258914761088583</v>
      </c>
      <c r="S29">
        <v>0</v>
      </c>
      <c r="T29">
        <v>54933</v>
      </c>
      <c r="U29">
        <v>0.57410852389114164</v>
      </c>
      <c r="V29">
        <v>31058</v>
      </c>
    </row>
    <row r="30" spans="1:22" x14ac:dyDescent="0.2">
      <c r="A30">
        <v>28</v>
      </c>
      <c r="B30" t="s">
        <v>48</v>
      </c>
      <c r="C30" t="s">
        <v>83</v>
      </c>
      <c r="D30" t="s">
        <v>115</v>
      </c>
      <c r="E30" t="s">
        <v>29</v>
      </c>
      <c r="F30" t="s">
        <v>64</v>
      </c>
      <c r="G30" t="s">
        <v>85</v>
      </c>
      <c r="H30" t="s">
        <v>117</v>
      </c>
      <c r="I30" t="s">
        <v>33</v>
      </c>
      <c r="J30">
        <v>2.0844907407407406E-2</v>
      </c>
      <c r="K30">
        <v>4</v>
      </c>
      <c r="L30" t="s">
        <v>53</v>
      </c>
      <c r="M30">
        <v>89525</v>
      </c>
      <c r="N30" t="s">
        <v>87</v>
      </c>
      <c r="O30">
        <v>41573</v>
      </c>
      <c r="Q30">
        <v>0.46437308014521084</v>
      </c>
      <c r="S30">
        <v>0</v>
      </c>
      <c r="T30">
        <v>47952</v>
      </c>
      <c r="U30">
        <v>0.53562691985478916</v>
      </c>
      <c r="V30">
        <v>18796</v>
      </c>
    </row>
    <row r="31" spans="1:22" hidden="1" x14ac:dyDescent="0.2">
      <c r="A31">
        <v>29</v>
      </c>
      <c r="B31" t="s">
        <v>26</v>
      </c>
      <c r="C31" t="s">
        <v>711</v>
      </c>
      <c r="D31" t="s">
        <v>139</v>
      </c>
      <c r="E31" t="s">
        <v>29</v>
      </c>
      <c r="F31" t="s">
        <v>140</v>
      </c>
      <c r="G31" t="s">
        <v>36</v>
      </c>
      <c r="H31" t="s">
        <v>141</v>
      </c>
      <c r="I31" t="s">
        <v>33</v>
      </c>
      <c r="J31">
        <v>2.5590277777777778E-2</v>
      </c>
      <c r="K31">
        <v>3</v>
      </c>
      <c r="L31" t="s">
        <v>34</v>
      </c>
      <c r="M31">
        <v>88961</v>
      </c>
      <c r="N31" t="s">
        <v>674</v>
      </c>
      <c r="O31">
        <v>17014</v>
      </c>
      <c r="P31">
        <v>11253</v>
      </c>
      <c r="Q31">
        <v>0.19125234653387441</v>
      </c>
      <c r="T31">
        <v>71947</v>
      </c>
      <c r="U31">
        <v>0.80874765346612565</v>
      </c>
    </row>
    <row r="32" spans="1:22" hidden="1" x14ac:dyDescent="0.2">
      <c r="A32">
        <v>30</v>
      </c>
      <c r="B32" t="s">
        <v>55</v>
      </c>
      <c r="C32" t="s">
        <v>56</v>
      </c>
      <c r="D32" t="s">
        <v>677</v>
      </c>
      <c r="E32" t="s">
        <v>29</v>
      </c>
      <c r="F32" t="s">
        <v>318</v>
      </c>
      <c r="H32" t="s">
        <v>697</v>
      </c>
      <c r="I32" t="s">
        <v>33</v>
      </c>
      <c r="J32">
        <v>3.9785879629629629E-2</v>
      </c>
      <c r="K32">
        <v>4</v>
      </c>
      <c r="L32" t="s">
        <v>34</v>
      </c>
      <c r="M32">
        <v>85839</v>
      </c>
      <c r="N32" t="s">
        <v>59</v>
      </c>
      <c r="O32">
        <v>20373</v>
      </c>
      <c r="P32">
        <v>8149</v>
      </c>
      <c r="Q32">
        <v>0.23733967077901652</v>
      </c>
      <c r="R32">
        <v>7733</v>
      </c>
      <c r="S32">
        <v>9.0087256375307262E-2</v>
      </c>
      <c r="T32">
        <v>57733</v>
      </c>
      <c r="U32">
        <v>0.67257307284567625</v>
      </c>
      <c r="V32">
        <v>32350</v>
      </c>
    </row>
    <row r="33" spans="1:22" hidden="1" x14ac:dyDescent="0.2">
      <c r="A33">
        <v>31</v>
      </c>
      <c r="B33" t="s">
        <v>48</v>
      </c>
      <c r="C33" t="s">
        <v>133</v>
      </c>
      <c r="D33" t="s">
        <v>575</v>
      </c>
      <c r="E33" t="s">
        <v>29</v>
      </c>
      <c r="F33" t="s">
        <v>308</v>
      </c>
      <c r="G33" t="s">
        <v>113</v>
      </c>
      <c r="H33" t="s">
        <v>576</v>
      </c>
      <c r="I33" t="s">
        <v>33</v>
      </c>
      <c r="J33">
        <v>3.1712962962962964E-2</v>
      </c>
      <c r="K33">
        <v>11</v>
      </c>
      <c r="L33" t="s">
        <v>53</v>
      </c>
      <c r="M33">
        <v>80944</v>
      </c>
      <c r="N33" t="s">
        <v>87</v>
      </c>
      <c r="O33">
        <v>49861</v>
      </c>
      <c r="Q33">
        <v>0.61599377347301842</v>
      </c>
      <c r="S33">
        <v>0</v>
      </c>
      <c r="T33">
        <v>31083</v>
      </c>
      <c r="U33">
        <v>0.38400622652698163</v>
      </c>
      <c r="V33">
        <v>13528</v>
      </c>
    </row>
    <row r="34" spans="1:22" hidden="1" x14ac:dyDescent="0.2">
      <c r="A34">
        <v>32</v>
      </c>
      <c r="B34" t="s">
        <v>26</v>
      </c>
      <c r="C34" t="s">
        <v>711</v>
      </c>
      <c r="D34" t="s">
        <v>101</v>
      </c>
      <c r="E34" t="s">
        <v>29</v>
      </c>
      <c r="F34" t="s">
        <v>102</v>
      </c>
      <c r="G34" t="s">
        <v>36</v>
      </c>
      <c r="H34" t="s">
        <v>103</v>
      </c>
      <c r="I34" t="s">
        <v>33</v>
      </c>
      <c r="J34">
        <v>3.5613425925925923E-2</v>
      </c>
      <c r="K34">
        <v>4</v>
      </c>
      <c r="L34" t="s">
        <v>34</v>
      </c>
      <c r="M34">
        <v>78431</v>
      </c>
      <c r="N34" t="s">
        <v>674</v>
      </c>
      <c r="O34">
        <v>66144</v>
      </c>
      <c r="P34">
        <v>35793</v>
      </c>
      <c r="Q34">
        <v>0.84334000586502789</v>
      </c>
      <c r="T34">
        <v>12287</v>
      </c>
      <c r="U34">
        <v>0.15665999413497214</v>
      </c>
    </row>
    <row r="35" spans="1:22" hidden="1" x14ac:dyDescent="0.2">
      <c r="A35">
        <v>33</v>
      </c>
      <c r="B35" t="s">
        <v>48</v>
      </c>
      <c r="C35" t="s">
        <v>48</v>
      </c>
      <c r="D35" t="s">
        <v>705</v>
      </c>
      <c r="E35" t="s">
        <v>29</v>
      </c>
      <c r="F35" t="s">
        <v>146</v>
      </c>
      <c r="G35" t="s">
        <v>167</v>
      </c>
      <c r="H35" t="s">
        <v>706</v>
      </c>
      <c r="I35" t="s">
        <v>33</v>
      </c>
      <c r="J35">
        <v>3.1608796296296295E-2</v>
      </c>
      <c r="K35">
        <v>10</v>
      </c>
      <c r="L35" t="s">
        <v>53</v>
      </c>
      <c r="M35">
        <v>61286</v>
      </c>
      <c r="N35" t="s">
        <v>87</v>
      </c>
      <c r="O35">
        <v>34367</v>
      </c>
      <c r="Q35">
        <v>0.56076428548118662</v>
      </c>
      <c r="S35">
        <v>0</v>
      </c>
      <c r="T35">
        <v>26919</v>
      </c>
      <c r="U35">
        <v>0.43923571451881344</v>
      </c>
      <c r="V35">
        <v>4268</v>
      </c>
    </row>
    <row r="36" spans="1:22" hidden="1" x14ac:dyDescent="0.2">
      <c r="A36">
        <v>34</v>
      </c>
      <c r="B36" t="s">
        <v>26</v>
      </c>
      <c r="C36" t="s">
        <v>711</v>
      </c>
      <c r="D36" t="s">
        <v>179</v>
      </c>
      <c r="E36" t="s">
        <v>29</v>
      </c>
      <c r="F36" t="s">
        <v>180</v>
      </c>
      <c r="G36" t="s">
        <v>181</v>
      </c>
      <c r="H36" t="s">
        <v>500</v>
      </c>
      <c r="I36" t="s">
        <v>33</v>
      </c>
      <c r="J36">
        <v>2.6342592592592588E-2</v>
      </c>
      <c r="K36">
        <v>4</v>
      </c>
      <c r="L36" t="s">
        <v>34</v>
      </c>
      <c r="M36">
        <v>60024</v>
      </c>
      <c r="N36" t="s">
        <v>674</v>
      </c>
      <c r="O36">
        <v>9701</v>
      </c>
      <c r="P36">
        <v>6064</v>
      </c>
      <c r="Q36">
        <v>0.16161868585898972</v>
      </c>
      <c r="T36">
        <v>50323</v>
      </c>
      <c r="U36">
        <v>0.83838131414101025</v>
      </c>
    </row>
    <row r="37" spans="1:22" hidden="1" x14ac:dyDescent="0.2">
      <c r="A37">
        <v>35</v>
      </c>
      <c r="B37" t="s">
        <v>37</v>
      </c>
      <c r="C37" t="s">
        <v>37</v>
      </c>
      <c r="D37" t="s">
        <v>129</v>
      </c>
      <c r="E37" t="s">
        <v>29</v>
      </c>
      <c r="F37" t="s">
        <v>512</v>
      </c>
      <c r="H37" t="s">
        <v>132</v>
      </c>
      <c r="I37" t="s">
        <v>33</v>
      </c>
      <c r="J37">
        <v>1.6759259259259258E-2</v>
      </c>
      <c r="K37">
        <v>4</v>
      </c>
      <c r="L37" t="s">
        <v>34</v>
      </c>
      <c r="M37">
        <v>58372</v>
      </c>
      <c r="N37" t="s">
        <v>669</v>
      </c>
      <c r="O37">
        <v>41534</v>
      </c>
      <c r="P37">
        <v>23366</v>
      </c>
      <c r="Q37">
        <v>0.71153977934626189</v>
      </c>
      <c r="T37">
        <v>16838</v>
      </c>
      <c r="U37">
        <v>0.28846022065373811</v>
      </c>
    </row>
    <row r="38" spans="1:22" hidden="1" x14ac:dyDescent="0.2">
      <c r="A38">
        <v>36</v>
      </c>
      <c r="B38" t="s">
        <v>37</v>
      </c>
      <c r="C38" t="s">
        <v>37</v>
      </c>
      <c r="D38" t="s">
        <v>614</v>
      </c>
      <c r="E38" t="s">
        <v>29</v>
      </c>
      <c r="F38" t="s">
        <v>308</v>
      </c>
      <c r="H38" t="s">
        <v>106</v>
      </c>
      <c r="I38" t="s">
        <v>33</v>
      </c>
      <c r="J38">
        <v>4.1909722222222223E-2</v>
      </c>
      <c r="K38">
        <v>2</v>
      </c>
      <c r="L38" t="s">
        <v>34</v>
      </c>
      <c r="M38">
        <v>54986</v>
      </c>
      <c r="N38" t="s">
        <v>669</v>
      </c>
      <c r="O38">
        <v>53111</v>
      </c>
      <c r="P38">
        <v>32583</v>
      </c>
      <c r="Q38">
        <v>0.9659004110137126</v>
      </c>
      <c r="T38">
        <v>1875</v>
      </c>
      <c r="U38">
        <v>3.409958898628742E-2</v>
      </c>
    </row>
    <row r="39" spans="1:22" hidden="1" x14ac:dyDescent="0.2">
      <c r="A39">
        <v>37</v>
      </c>
      <c r="B39" t="s">
        <v>37</v>
      </c>
      <c r="C39" t="s">
        <v>37</v>
      </c>
      <c r="D39" t="s">
        <v>513</v>
      </c>
      <c r="E39" t="s">
        <v>29</v>
      </c>
      <c r="F39" t="s">
        <v>309</v>
      </c>
      <c r="H39" t="s">
        <v>523</v>
      </c>
      <c r="I39" t="s">
        <v>33</v>
      </c>
      <c r="J39">
        <v>2.7997685185185184E-2</v>
      </c>
      <c r="K39">
        <v>3</v>
      </c>
      <c r="L39" t="s">
        <v>34</v>
      </c>
      <c r="M39">
        <v>53334</v>
      </c>
      <c r="N39" t="s">
        <v>669</v>
      </c>
      <c r="O39">
        <v>50313</v>
      </c>
      <c r="P39">
        <v>26239</v>
      </c>
      <c r="Q39">
        <v>0.94335695803802455</v>
      </c>
      <c r="T39">
        <v>3021</v>
      </c>
      <c r="U39">
        <v>5.6643041961975477E-2</v>
      </c>
    </row>
    <row r="40" spans="1:22" hidden="1" x14ac:dyDescent="0.2">
      <c r="A40">
        <v>38</v>
      </c>
      <c r="B40" t="s">
        <v>37</v>
      </c>
      <c r="C40" t="s">
        <v>37</v>
      </c>
      <c r="D40" t="s">
        <v>686</v>
      </c>
      <c r="E40" t="s">
        <v>29</v>
      </c>
      <c r="F40" t="s">
        <v>308</v>
      </c>
      <c r="H40" t="s">
        <v>687</v>
      </c>
      <c r="I40" t="s">
        <v>33</v>
      </c>
      <c r="J40">
        <v>6.6516203703703702E-2</v>
      </c>
      <c r="K40">
        <v>1</v>
      </c>
      <c r="L40" t="s">
        <v>34</v>
      </c>
      <c r="M40">
        <v>50047</v>
      </c>
      <c r="N40" t="s">
        <v>669</v>
      </c>
      <c r="O40">
        <v>13800</v>
      </c>
      <c r="P40">
        <v>6884</v>
      </c>
      <c r="Q40">
        <v>0.2757408036445741</v>
      </c>
      <c r="T40">
        <v>36247</v>
      </c>
      <c r="U40">
        <v>0.7242591963554259</v>
      </c>
    </row>
    <row r="41" spans="1:22" hidden="1" x14ac:dyDescent="0.2">
      <c r="A41">
        <v>39</v>
      </c>
      <c r="B41" t="s">
        <v>37</v>
      </c>
      <c r="C41" t="s">
        <v>37</v>
      </c>
      <c r="D41" t="s">
        <v>145</v>
      </c>
      <c r="E41" t="s">
        <v>29</v>
      </c>
      <c r="F41" t="s">
        <v>146</v>
      </c>
      <c r="G41" t="s">
        <v>147</v>
      </c>
      <c r="H41" t="s">
        <v>148</v>
      </c>
      <c r="I41" t="s">
        <v>33</v>
      </c>
      <c r="J41">
        <v>5.0972222222222224E-2</v>
      </c>
      <c r="K41">
        <v>4</v>
      </c>
      <c r="L41" t="s">
        <v>34</v>
      </c>
      <c r="M41">
        <v>46073</v>
      </c>
      <c r="N41" t="s">
        <v>669</v>
      </c>
      <c r="O41">
        <v>27444</v>
      </c>
      <c r="P41">
        <v>20711</v>
      </c>
      <c r="Q41">
        <v>0.59566340372886506</v>
      </c>
      <c r="T41">
        <v>18629</v>
      </c>
      <c r="U41">
        <v>0.40433659627113494</v>
      </c>
    </row>
    <row r="42" spans="1:22" hidden="1" x14ac:dyDescent="0.2">
      <c r="A42">
        <v>40</v>
      </c>
      <c r="B42" t="s">
        <v>26</v>
      </c>
      <c r="C42" t="s">
        <v>711</v>
      </c>
      <c r="D42" t="s">
        <v>149</v>
      </c>
      <c r="E42" t="s">
        <v>29</v>
      </c>
      <c r="F42" t="s">
        <v>150</v>
      </c>
      <c r="G42" t="s">
        <v>36</v>
      </c>
      <c r="H42" t="s">
        <v>151</v>
      </c>
      <c r="I42" t="s">
        <v>33</v>
      </c>
      <c r="J42">
        <v>3.9872685185185185E-2</v>
      </c>
      <c r="K42">
        <v>4</v>
      </c>
      <c r="L42" t="s">
        <v>34</v>
      </c>
      <c r="M42">
        <v>45376</v>
      </c>
      <c r="N42" t="s">
        <v>674</v>
      </c>
      <c r="O42">
        <v>41430</v>
      </c>
      <c r="P42">
        <v>30912</v>
      </c>
      <c r="Q42">
        <v>0.91303772919605075</v>
      </c>
      <c r="T42">
        <v>3946</v>
      </c>
      <c r="U42">
        <v>8.6962270803949221E-2</v>
      </c>
    </row>
    <row r="43" spans="1:22" hidden="1" x14ac:dyDescent="0.2">
      <c r="A43">
        <v>41</v>
      </c>
      <c r="B43" t="s">
        <v>55</v>
      </c>
      <c r="C43" t="s">
        <v>56</v>
      </c>
      <c r="D43" t="s">
        <v>688</v>
      </c>
      <c r="E43" t="s">
        <v>29</v>
      </c>
      <c r="F43" t="s">
        <v>512</v>
      </c>
      <c r="H43" t="s">
        <v>700</v>
      </c>
      <c r="I43" t="s">
        <v>33</v>
      </c>
      <c r="J43">
        <v>3.7905092592592594E-2</v>
      </c>
      <c r="K43">
        <v>2</v>
      </c>
      <c r="L43" t="s">
        <v>34</v>
      </c>
      <c r="M43">
        <v>44114</v>
      </c>
      <c r="N43" t="s">
        <v>59</v>
      </c>
      <c r="O43">
        <v>12388</v>
      </c>
      <c r="P43">
        <v>4955</v>
      </c>
      <c r="Q43">
        <v>0.28081788094482479</v>
      </c>
      <c r="R43">
        <v>2127</v>
      </c>
      <c r="S43">
        <v>4.8215985854830667E-2</v>
      </c>
      <c r="T43">
        <v>29599</v>
      </c>
      <c r="U43">
        <v>0.67096613320034459</v>
      </c>
      <c r="V43">
        <v>17476</v>
      </c>
    </row>
    <row r="44" spans="1:22" hidden="1" x14ac:dyDescent="0.2">
      <c r="A44">
        <v>42</v>
      </c>
      <c r="B44" t="s">
        <v>37</v>
      </c>
      <c r="C44" t="s">
        <v>37</v>
      </c>
      <c r="D44" t="s">
        <v>616</v>
      </c>
      <c r="E44" t="s">
        <v>29</v>
      </c>
      <c r="F44" t="s">
        <v>318</v>
      </c>
      <c r="H44" t="s">
        <v>123</v>
      </c>
      <c r="I44" t="s">
        <v>33</v>
      </c>
      <c r="J44">
        <v>3.0208333333333334E-2</v>
      </c>
      <c r="K44">
        <v>3</v>
      </c>
      <c r="L44" t="s">
        <v>34</v>
      </c>
      <c r="M44">
        <v>43803</v>
      </c>
      <c r="N44" t="s">
        <v>669</v>
      </c>
      <c r="O44">
        <v>41740</v>
      </c>
      <c r="P44">
        <v>23310</v>
      </c>
      <c r="Q44">
        <v>0.95290276921672035</v>
      </c>
      <c r="T44">
        <v>2063</v>
      </c>
      <c r="U44">
        <v>4.7097230783279681E-2</v>
      </c>
    </row>
    <row r="45" spans="1:22" hidden="1" x14ac:dyDescent="0.2">
      <c r="A45">
        <v>43</v>
      </c>
      <c r="B45" t="s">
        <v>37</v>
      </c>
      <c r="C45" t="s">
        <v>37</v>
      </c>
      <c r="D45" t="s">
        <v>679</v>
      </c>
      <c r="E45" t="s">
        <v>29</v>
      </c>
      <c r="F45" t="s">
        <v>146</v>
      </c>
      <c r="G45" t="s">
        <v>680</v>
      </c>
      <c r="H45" t="s">
        <v>681</v>
      </c>
      <c r="I45" t="s">
        <v>33</v>
      </c>
      <c r="J45">
        <v>3.1666666666666669E-2</v>
      </c>
      <c r="K45">
        <v>6</v>
      </c>
      <c r="L45" t="s">
        <v>34</v>
      </c>
      <c r="M45">
        <v>39480</v>
      </c>
      <c r="N45" t="s">
        <v>669</v>
      </c>
      <c r="O45">
        <v>17844</v>
      </c>
      <c r="P45">
        <v>12140</v>
      </c>
      <c r="Q45">
        <v>0.45197568389057752</v>
      </c>
      <c r="T45">
        <v>21636</v>
      </c>
      <c r="U45">
        <v>0.54802431610942248</v>
      </c>
    </row>
    <row r="46" spans="1:22" hidden="1" x14ac:dyDescent="0.2">
      <c r="A46">
        <v>44</v>
      </c>
      <c r="B46" t="s">
        <v>48</v>
      </c>
      <c r="C46" t="s">
        <v>133</v>
      </c>
      <c r="D46" t="s">
        <v>134</v>
      </c>
      <c r="E46" t="s">
        <v>29</v>
      </c>
      <c r="F46" t="s">
        <v>308</v>
      </c>
      <c r="H46" t="s">
        <v>136</v>
      </c>
      <c r="I46" t="s">
        <v>33</v>
      </c>
      <c r="J46">
        <v>2.6666666666666668E-2</v>
      </c>
      <c r="K46">
        <v>4</v>
      </c>
      <c r="L46" t="s">
        <v>53</v>
      </c>
      <c r="M46">
        <v>37268</v>
      </c>
      <c r="N46" t="s">
        <v>87</v>
      </c>
      <c r="O46">
        <v>5255</v>
      </c>
      <c r="Q46">
        <v>0.14100568852634968</v>
      </c>
      <c r="S46">
        <v>0</v>
      </c>
      <c r="T46">
        <v>32013</v>
      </c>
      <c r="U46">
        <v>0.85899431147365035</v>
      </c>
      <c r="V46">
        <v>18876</v>
      </c>
    </row>
    <row r="47" spans="1:22" hidden="1" x14ac:dyDescent="0.2">
      <c r="A47">
        <v>45</v>
      </c>
      <c r="B47" t="s">
        <v>37</v>
      </c>
      <c r="C47" t="s">
        <v>37</v>
      </c>
      <c r="D47" t="s">
        <v>617</v>
      </c>
      <c r="E47" t="s">
        <v>29</v>
      </c>
      <c r="F47" t="s">
        <v>300</v>
      </c>
      <c r="H47" t="s">
        <v>125</v>
      </c>
      <c r="I47" t="s">
        <v>33</v>
      </c>
      <c r="J47">
        <v>2.3298611111111107E-2</v>
      </c>
      <c r="K47">
        <v>1</v>
      </c>
      <c r="L47" t="s">
        <v>34</v>
      </c>
      <c r="M47">
        <v>32803</v>
      </c>
      <c r="N47" t="s">
        <v>669</v>
      </c>
      <c r="O47">
        <v>32412</v>
      </c>
      <c r="P47">
        <v>17177</v>
      </c>
      <c r="Q47">
        <v>0.98808035850379539</v>
      </c>
      <c r="T47">
        <v>391</v>
      </c>
      <c r="U47">
        <v>1.1919641496204616E-2</v>
      </c>
    </row>
    <row r="48" spans="1:22" hidden="1" x14ac:dyDescent="0.2">
      <c r="A48">
        <v>46</v>
      </c>
      <c r="B48" t="s">
        <v>26</v>
      </c>
      <c r="C48" t="s">
        <v>711</v>
      </c>
      <c r="D48" t="s">
        <v>528</v>
      </c>
      <c r="E48" t="s">
        <v>29</v>
      </c>
      <c r="F48" t="s">
        <v>529</v>
      </c>
      <c r="G48" t="s">
        <v>36</v>
      </c>
      <c r="H48" t="s">
        <v>530</v>
      </c>
      <c r="I48" t="s">
        <v>33</v>
      </c>
      <c r="J48">
        <v>3.6793981481481483E-2</v>
      </c>
      <c r="K48">
        <v>5</v>
      </c>
      <c r="L48" t="s">
        <v>34</v>
      </c>
      <c r="M48">
        <v>31649</v>
      </c>
      <c r="N48" t="s">
        <v>674</v>
      </c>
      <c r="O48">
        <v>29913</v>
      </c>
      <c r="P48">
        <v>18181</v>
      </c>
      <c r="Q48">
        <v>0.9451483459193023</v>
      </c>
      <c r="T48">
        <v>1736</v>
      </c>
      <c r="U48">
        <v>5.485165408069765E-2</v>
      </c>
    </row>
    <row r="49" spans="1:22" hidden="1" x14ac:dyDescent="0.2">
      <c r="A49">
        <v>47</v>
      </c>
      <c r="B49" t="s">
        <v>26</v>
      </c>
      <c r="C49" t="s">
        <v>711</v>
      </c>
      <c r="D49" t="s">
        <v>142</v>
      </c>
      <c r="E49" t="s">
        <v>29</v>
      </c>
      <c r="F49" t="s">
        <v>143</v>
      </c>
      <c r="G49" t="s">
        <v>36</v>
      </c>
      <c r="H49" t="s">
        <v>144</v>
      </c>
      <c r="I49" t="s">
        <v>33</v>
      </c>
      <c r="J49">
        <v>7.8819444444444432E-3</v>
      </c>
      <c r="K49">
        <v>2</v>
      </c>
      <c r="L49" t="s">
        <v>34</v>
      </c>
      <c r="M49">
        <v>29985</v>
      </c>
      <c r="N49" t="s">
        <v>674</v>
      </c>
      <c r="O49">
        <v>26571</v>
      </c>
      <c r="P49">
        <v>17534</v>
      </c>
      <c r="Q49">
        <v>0.88614307153576788</v>
      </c>
      <c r="T49">
        <v>3414</v>
      </c>
      <c r="U49">
        <v>0.11385692846423212</v>
      </c>
    </row>
    <row r="50" spans="1:22" hidden="1" x14ac:dyDescent="0.2">
      <c r="A50">
        <v>48</v>
      </c>
      <c r="B50" t="s">
        <v>37</v>
      </c>
      <c r="C50" t="s">
        <v>37</v>
      </c>
      <c r="D50" t="s">
        <v>620</v>
      </c>
      <c r="E50" t="s">
        <v>29</v>
      </c>
      <c r="F50" t="s">
        <v>318</v>
      </c>
      <c r="G50" t="s">
        <v>153</v>
      </c>
      <c r="H50" t="s">
        <v>154</v>
      </c>
      <c r="I50" t="s">
        <v>33</v>
      </c>
      <c r="J50">
        <v>3.8807870370370375E-2</v>
      </c>
      <c r="K50">
        <v>3</v>
      </c>
      <c r="L50" t="s">
        <v>34</v>
      </c>
      <c r="M50">
        <v>28224</v>
      </c>
      <c r="N50" t="s">
        <v>669</v>
      </c>
      <c r="O50">
        <v>27530</v>
      </c>
      <c r="P50">
        <v>15250</v>
      </c>
      <c r="Q50">
        <v>0.97541099773242634</v>
      </c>
      <c r="T50">
        <v>694</v>
      </c>
      <c r="U50">
        <v>2.4589002267573695E-2</v>
      </c>
    </row>
    <row r="51" spans="1:22" hidden="1" x14ac:dyDescent="0.2">
      <c r="A51">
        <v>49</v>
      </c>
      <c r="B51" t="s">
        <v>48</v>
      </c>
      <c r="C51" t="s">
        <v>49</v>
      </c>
      <c r="D51" t="s">
        <v>641</v>
      </c>
      <c r="E51" t="s">
        <v>29</v>
      </c>
      <c r="H51" t="s">
        <v>642</v>
      </c>
      <c r="I51" t="s">
        <v>33</v>
      </c>
      <c r="J51">
        <v>4.5949074074074078E-3</v>
      </c>
      <c r="K51">
        <v>69</v>
      </c>
      <c r="L51" t="s">
        <v>53</v>
      </c>
      <c r="M51">
        <v>28121</v>
      </c>
      <c r="N51" t="s">
        <v>643</v>
      </c>
      <c r="O51">
        <v>0</v>
      </c>
      <c r="P51" t="s">
        <v>709</v>
      </c>
      <c r="Q51">
        <v>0</v>
      </c>
      <c r="R51">
        <v>28121</v>
      </c>
      <c r="S51">
        <v>1</v>
      </c>
      <c r="T51">
        <v>0</v>
      </c>
      <c r="U51">
        <v>0</v>
      </c>
      <c r="V51">
        <v>0</v>
      </c>
    </row>
    <row r="52" spans="1:22" hidden="1" x14ac:dyDescent="0.2">
      <c r="A52">
        <v>50</v>
      </c>
      <c r="B52" t="s">
        <v>26</v>
      </c>
      <c r="C52" t="s">
        <v>711</v>
      </c>
      <c r="D52" t="s">
        <v>651</v>
      </c>
      <c r="E52" t="s">
        <v>29</v>
      </c>
      <c r="F52" t="s">
        <v>130</v>
      </c>
      <c r="G52" t="s">
        <v>652</v>
      </c>
      <c r="H52" t="s">
        <v>653</v>
      </c>
      <c r="I52" t="s">
        <v>33</v>
      </c>
      <c r="J52">
        <v>3.9120370370370368E-3</v>
      </c>
      <c r="K52">
        <v>1</v>
      </c>
      <c r="L52" t="s">
        <v>34</v>
      </c>
      <c r="M52">
        <v>27344</v>
      </c>
      <c r="N52" t="s">
        <v>674</v>
      </c>
      <c r="O52">
        <v>25198</v>
      </c>
      <c r="P52">
        <v>7156</v>
      </c>
      <c r="Q52">
        <v>0.92151843183148041</v>
      </c>
      <c r="T52">
        <v>2146</v>
      </c>
      <c r="U52">
        <v>7.8481568168519603E-2</v>
      </c>
    </row>
    <row r="53" spans="1:22" hidden="1" x14ac:dyDescent="0.2">
      <c r="A53">
        <v>51</v>
      </c>
      <c r="B53" t="s">
        <v>26</v>
      </c>
      <c r="C53" t="s">
        <v>711</v>
      </c>
      <c r="D53" t="s">
        <v>660</v>
      </c>
      <c r="E53" t="s">
        <v>29</v>
      </c>
      <c r="F53" t="s">
        <v>95</v>
      </c>
      <c r="H53" t="s">
        <v>668</v>
      </c>
      <c r="I53" t="s">
        <v>33</v>
      </c>
      <c r="J53">
        <v>2.8993055555555553E-2</v>
      </c>
      <c r="K53">
        <v>3</v>
      </c>
      <c r="L53" t="s">
        <v>34</v>
      </c>
      <c r="M53">
        <v>26632</v>
      </c>
      <c r="N53" t="s">
        <v>674</v>
      </c>
      <c r="O53">
        <v>6959</v>
      </c>
      <c r="P53">
        <v>4714</v>
      </c>
      <c r="Q53">
        <v>0.26130219285070594</v>
      </c>
      <c r="T53">
        <v>19673</v>
      </c>
      <c r="U53">
        <v>0.73869780714929412</v>
      </c>
    </row>
    <row r="54" spans="1:22" x14ac:dyDescent="0.2">
      <c r="A54">
        <v>52</v>
      </c>
      <c r="B54" t="s">
        <v>55</v>
      </c>
      <c r="C54" t="s">
        <v>56</v>
      </c>
      <c r="D54" t="s">
        <v>684</v>
      </c>
      <c r="E54" t="s">
        <v>29</v>
      </c>
      <c r="F54" t="s">
        <v>64</v>
      </c>
      <c r="G54" t="s">
        <v>85</v>
      </c>
      <c r="H54" t="s">
        <v>701</v>
      </c>
      <c r="I54" t="s">
        <v>33</v>
      </c>
      <c r="J54">
        <v>2.6869212962962963E-2</v>
      </c>
      <c r="K54">
        <v>2</v>
      </c>
      <c r="L54" t="s">
        <v>34</v>
      </c>
      <c r="M54">
        <v>25869</v>
      </c>
      <c r="N54" t="s">
        <v>59</v>
      </c>
      <c r="O54">
        <v>19739</v>
      </c>
      <c r="P54">
        <v>7895</v>
      </c>
      <c r="Q54">
        <v>0.76303683946035794</v>
      </c>
      <c r="R54">
        <v>2270</v>
      </c>
      <c r="S54">
        <v>8.7749816382542811E-2</v>
      </c>
      <c r="T54">
        <v>3860</v>
      </c>
      <c r="U54">
        <v>0.14921334415709922</v>
      </c>
      <c r="V54">
        <v>1607</v>
      </c>
    </row>
    <row r="55" spans="1:22" hidden="1" x14ac:dyDescent="0.2">
      <c r="A55">
        <v>53</v>
      </c>
      <c r="B55" t="s">
        <v>48</v>
      </c>
      <c r="C55" t="s">
        <v>49</v>
      </c>
      <c r="D55" t="s">
        <v>137</v>
      </c>
      <c r="E55" t="s">
        <v>29</v>
      </c>
      <c r="F55" t="s">
        <v>308</v>
      </c>
      <c r="G55" t="s">
        <v>113</v>
      </c>
      <c r="H55" t="s">
        <v>138</v>
      </c>
      <c r="I55" t="s">
        <v>33</v>
      </c>
      <c r="J55">
        <v>0</v>
      </c>
      <c r="K55">
        <v>0</v>
      </c>
      <c r="L55" t="s">
        <v>53</v>
      </c>
      <c r="M55">
        <v>25807</v>
      </c>
      <c r="N55" t="s">
        <v>87</v>
      </c>
      <c r="O55">
        <v>18850</v>
      </c>
      <c r="Q55">
        <v>0.73042197853295621</v>
      </c>
      <c r="S55">
        <v>0</v>
      </c>
      <c r="T55">
        <v>6957</v>
      </c>
      <c r="U55">
        <v>0.26957802146704385</v>
      </c>
      <c r="V55">
        <v>1882</v>
      </c>
    </row>
    <row r="56" spans="1:22" hidden="1" x14ac:dyDescent="0.2">
      <c r="A56">
        <v>54</v>
      </c>
      <c r="B56" t="s">
        <v>37</v>
      </c>
      <c r="C56" t="s">
        <v>37</v>
      </c>
      <c r="D56" t="s">
        <v>619</v>
      </c>
      <c r="E56" t="s">
        <v>29</v>
      </c>
      <c r="F56" t="s">
        <v>146</v>
      </c>
      <c r="G56" t="s">
        <v>167</v>
      </c>
      <c r="H56" t="s">
        <v>545</v>
      </c>
      <c r="I56" t="s">
        <v>33</v>
      </c>
      <c r="K56">
        <v>0</v>
      </c>
      <c r="L56" t="s">
        <v>34</v>
      </c>
      <c r="M56">
        <v>25231</v>
      </c>
      <c r="N56" t="s">
        <v>669</v>
      </c>
      <c r="O56">
        <v>11336</v>
      </c>
      <c r="P56">
        <v>5777</v>
      </c>
      <c r="Q56">
        <v>0.4492885735801197</v>
      </c>
      <c r="T56">
        <v>13895</v>
      </c>
      <c r="U56">
        <v>0.55071142641988036</v>
      </c>
    </row>
    <row r="57" spans="1:22" hidden="1" x14ac:dyDescent="0.2">
      <c r="A57">
        <v>55</v>
      </c>
      <c r="B57" t="s">
        <v>26</v>
      </c>
      <c r="C57" t="s">
        <v>711</v>
      </c>
      <c r="D57" t="s">
        <v>126</v>
      </c>
      <c r="E57" t="s">
        <v>29</v>
      </c>
      <c r="F57" t="s">
        <v>127</v>
      </c>
      <c r="G57" t="s">
        <v>36</v>
      </c>
      <c r="H57" t="s">
        <v>128</v>
      </c>
      <c r="I57" t="s">
        <v>33</v>
      </c>
      <c r="J57">
        <v>2.7372685185185184E-2</v>
      </c>
      <c r="K57">
        <v>2</v>
      </c>
      <c r="L57" t="s">
        <v>34</v>
      </c>
      <c r="M57">
        <v>24597</v>
      </c>
      <c r="N57" t="s">
        <v>674</v>
      </c>
      <c r="O57">
        <v>22927</v>
      </c>
      <c r="P57">
        <v>16277</v>
      </c>
      <c r="Q57">
        <v>0.93210554132617796</v>
      </c>
      <c r="T57">
        <v>1670</v>
      </c>
      <c r="U57">
        <v>6.7894458673822017E-2</v>
      </c>
    </row>
    <row r="58" spans="1:22" hidden="1" x14ac:dyDescent="0.2">
      <c r="A58">
        <v>56</v>
      </c>
      <c r="B58" t="s">
        <v>26</v>
      </c>
      <c r="C58" t="s">
        <v>711</v>
      </c>
      <c r="D58" t="s">
        <v>682</v>
      </c>
      <c r="E58" t="s">
        <v>29</v>
      </c>
      <c r="F58" t="s">
        <v>30</v>
      </c>
      <c r="G58" t="s">
        <v>98</v>
      </c>
      <c r="H58" t="s">
        <v>683</v>
      </c>
      <c r="I58" t="s">
        <v>33</v>
      </c>
      <c r="J58">
        <v>4.5810185185185183E-2</v>
      </c>
      <c r="K58">
        <v>1</v>
      </c>
      <c r="L58" t="s">
        <v>34</v>
      </c>
      <c r="M58">
        <v>21523</v>
      </c>
      <c r="N58" t="s">
        <v>674</v>
      </c>
      <c r="O58">
        <v>11818</v>
      </c>
      <c r="P58">
        <v>8562</v>
      </c>
      <c r="Q58">
        <v>0.54908702318450031</v>
      </c>
      <c r="T58">
        <v>9705</v>
      </c>
      <c r="U58">
        <v>0.45091297681549969</v>
      </c>
    </row>
    <row r="59" spans="1:22" hidden="1" x14ac:dyDescent="0.2">
      <c r="A59">
        <v>57</v>
      </c>
      <c r="B59" t="s">
        <v>48</v>
      </c>
      <c r="C59" t="s">
        <v>48</v>
      </c>
      <c r="D59" t="s">
        <v>593</v>
      </c>
      <c r="E59" t="s">
        <v>29</v>
      </c>
      <c r="F59" t="s">
        <v>143</v>
      </c>
      <c r="H59" t="s">
        <v>594</v>
      </c>
      <c r="I59" t="s">
        <v>33</v>
      </c>
      <c r="J59">
        <v>3.6273148148148152E-2</v>
      </c>
      <c r="K59">
        <v>5</v>
      </c>
      <c r="L59" t="s">
        <v>53</v>
      </c>
      <c r="M59">
        <v>20757</v>
      </c>
      <c r="N59" t="s">
        <v>87</v>
      </c>
      <c r="O59">
        <v>19975</v>
      </c>
      <c r="Q59">
        <v>0.96232596232596235</v>
      </c>
      <c r="S59">
        <v>0</v>
      </c>
      <c r="T59">
        <v>782</v>
      </c>
      <c r="U59">
        <v>3.7674037674037673E-2</v>
      </c>
      <c r="V59">
        <v>433</v>
      </c>
    </row>
    <row r="60" spans="1:22" x14ac:dyDescent="0.2">
      <c r="A60">
        <v>58</v>
      </c>
      <c r="B60" t="s">
        <v>48</v>
      </c>
      <c r="C60" t="s">
        <v>49</v>
      </c>
      <c r="D60" t="s">
        <v>160</v>
      </c>
      <c r="E60" t="s">
        <v>29</v>
      </c>
      <c r="F60" t="s">
        <v>64</v>
      </c>
      <c r="G60" t="s">
        <v>161</v>
      </c>
      <c r="H60" t="s">
        <v>162</v>
      </c>
      <c r="I60" t="s">
        <v>33</v>
      </c>
      <c r="J60">
        <v>5.4513888888888893E-3</v>
      </c>
      <c r="K60">
        <v>5</v>
      </c>
      <c r="L60" t="s">
        <v>163</v>
      </c>
      <c r="M60">
        <v>20716</v>
      </c>
      <c r="N60" t="s">
        <v>87</v>
      </c>
      <c r="O60">
        <v>20716</v>
      </c>
      <c r="Q60">
        <v>1</v>
      </c>
      <c r="S60">
        <v>0</v>
      </c>
      <c r="T60">
        <v>0</v>
      </c>
      <c r="U60">
        <v>0</v>
      </c>
      <c r="V60">
        <v>0</v>
      </c>
    </row>
    <row r="61" spans="1:22" hidden="1" x14ac:dyDescent="0.2">
      <c r="A61">
        <v>59</v>
      </c>
      <c r="B61" t="s">
        <v>48</v>
      </c>
      <c r="C61" t="s">
        <v>83</v>
      </c>
      <c r="D61" t="s">
        <v>534</v>
      </c>
      <c r="E61" t="s">
        <v>29</v>
      </c>
      <c r="F61" t="s">
        <v>309</v>
      </c>
      <c r="G61" t="s">
        <v>176</v>
      </c>
      <c r="H61" t="s">
        <v>535</v>
      </c>
      <c r="I61" t="s">
        <v>33</v>
      </c>
      <c r="J61">
        <v>3.5729166666666666E-2</v>
      </c>
      <c r="K61">
        <v>3</v>
      </c>
      <c r="L61" t="s">
        <v>53</v>
      </c>
      <c r="M61">
        <v>20671</v>
      </c>
      <c r="N61" t="s">
        <v>87</v>
      </c>
      <c r="O61">
        <v>6206</v>
      </c>
      <c r="Q61">
        <v>0.30022737168013158</v>
      </c>
      <c r="S61">
        <v>0</v>
      </c>
      <c r="T61">
        <v>14465</v>
      </c>
      <c r="U61">
        <v>0.69977262831986842</v>
      </c>
      <c r="V61">
        <v>9028</v>
      </c>
    </row>
    <row r="62" spans="1:22" hidden="1" x14ac:dyDescent="0.2">
      <c r="A62">
        <v>60</v>
      </c>
      <c r="B62" t="s">
        <v>37</v>
      </c>
      <c r="C62" t="s">
        <v>37</v>
      </c>
      <c r="D62" t="s">
        <v>631</v>
      </c>
      <c r="E62" t="s">
        <v>29</v>
      </c>
      <c r="F62" t="s">
        <v>308</v>
      </c>
      <c r="H62" t="s">
        <v>577</v>
      </c>
      <c r="I62" t="s">
        <v>33</v>
      </c>
      <c r="J62">
        <v>3.0393518518518518E-2</v>
      </c>
      <c r="K62">
        <v>2</v>
      </c>
      <c r="L62" t="s">
        <v>34</v>
      </c>
      <c r="M62">
        <v>20033</v>
      </c>
      <c r="N62" t="s">
        <v>669</v>
      </c>
      <c r="O62">
        <v>13179</v>
      </c>
      <c r="P62">
        <v>8783</v>
      </c>
      <c r="Q62">
        <v>0.65786452353616531</v>
      </c>
      <c r="T62">
        <v>6854</v>
      </c>
      <c r="U62">
        <v>0.34213547646383469</v>
      </c>
    </row>
    <row r="63" spans="1:22" hidden="1" x14ac:dyDescent="0.2">
      <c r="A63">
        <v>61</v>
      </c>
      <c r="B63" t="s">
        <v>26</v>
      </c>
      <c r="C63" t="s">
        <v>711</v>
      </c>
      <c r="D63" t="s">
        <v>109</v>
      </c>
      <c r="E63" t="s">
        <v>29</v>
      </c>
      <c r="F63" t="s">
        <v>110</v>
      </c>
      <c r="G63" t="s">
        <v>36</v>
      </c>
      <c r="H63" t="s">
        <v>111</v>
      </c>
      <c r="I63" t="s">
        <v>33</v>
      </c>
      <c r="J63">
        <v>2.0937499999999998E-2</v>
      </c>
      <c r="K63">
        <v>4</v>
      </c>
      <c r="L63" t="s">
        <v>34</v>
      </c>
      <c r="M63">
        <v>19733</v>
      </c>
      <c r="N63" t="s">
        <v>674</v>
      </c>
      <c r="O63">
        <v>16216</v>
      </c>
      <c r="P63">
        <v>10597</v>
      </c>
      <c r="Q63">
        <v>0.82177063801753403</v>
      </c>
      <c r="T63">
        <v>3517</v>
      </c>
      <c r="U63">
        <v>0.17822936198246592</v>
      </c>
    </row>
    <row r="64" spans="1:22" hidden="1" x14ac:dyDescent="0.2">
      <c r="A64">
        <v>62</v>
      </c>
      <c r="B64" t="s">
        <v>66</v>
      </c>
      <c r="C64" t="s">
        <v>67</v>
      </c>
      <c r="D64" t="s">
        <v>210</v>
      </c>
      <c r="E64" t="s">
        <v>29</v>
      </c>
      <c r="F64" t="s">
        <v>146</v>
      </c>
      <c r="H64" t="s">
        <v>211</v>
      </c>
      <c r="I64" t="s">
        <v>33</v>
      </c>
      <c r="J64">
        <v>1.7604166666666667E-2</v>
      </c>
      <c r="K64">
        <v>4</v>
      </c>
      <c r="L64" t="s">
        <v>34</v>
      </c>
      <c r="M64">
        <v>19395</v>
      </c>
      <c r="N64" t="s">
        <v>70</v>
      </c>
      <c r="O64">
        <v>16195</v>
      </c>
      <c r="P64">
        <v>1741</v>
      </c>
      <c r="Q64">
        <v>0.83500902294405777</v>
      </c>
      <c r="R64">
        <v>0</v>
      </c>
      <c r="S64">
        <v>0</v>
      </c>
      <c r="T64">
        <v>3200</v>
      </c>
      <c r="U64">
        <v>0.16499097705594226</v>
      </c>
      <c r="V64">
        <v>2000</v>
      </c>
    </row>
    <row r="65" spans="1:22" hidden="1" x14ac:dyDescent="0.2">
      <c r="A65">
        <v>63</v>
      </c>
      <c r="B65" t="s">
        <v>37</v>
      </c>
      <c r="C65" t="s">
        <v>37</v>
      </c>
      <c r="D65" t="s">
        <v>645</v>
      </c>
      <c r="E65" t="s">
        <v>29</v>
      </c>
      <c r="F65" t="s">
        <v>130</v>
      </c>
      <c r="G65" t="s">
        <v>386</v>
      </c>
      <c r="H65" t="s">
        <v>646</v>
      </c>
      <c r="I65" t="s">
        <v>33</v>
      </c>
      <c r="J65">
        <v>9.6527777777777775E-3</v>
      </c>
      <c r="K65">
        <v>1</v>
      </c>
      <c r="L65" t="s">
        <v>34</v>
      </c>
      <c r="M65">
        <v>18728</v>
      </c>
      <c r="N65" t="s">
        <v>669</v>
      </c>
      <c r="O65">
        <v>18559</v>
      </c>
      <c r="P65">
        <v>7276</v>
      </c>
      <c r="Q65">
        <v>0.99097607859888936</v>
      </c>
      <c r="T65">
        <v>169</v>
      </c>
      <c r="U65">
        <v>9.0239214011106367E-3</v>
      </c>
    </row>
    <row r="66" spans="1:22" hidden="1" x14ac:dyDescent="0.2">
      <c r="A66">
        <v>64</v>
      </c>
      <c r="B66" t="s">
        <v>37</v>
      </c>
      <c r="C66" t="s">
        <v>37</v>
      </c>
      <c r="D66" t="s">
        <v>630</v>
      </c>
      <c r="E66" t="s">
        <v>29</v>
      </c>
      <c r="F66" t="s">
        <v>512</v>
      </c>
      <c r="H66" t="s">
        <v>197</v>
      </c>
      <c r="I66" t="s">
        <v>33</v>
      </c>
      <c r="J66">
        <v>2.2546296296296297E-2</v>
      </c>
      <c r="K66">
        <v>3</v>
      </c>
      <c r="L66" t="s">
        <v>34</v>
      </c>
      <c r="M66">
        <v>18564</v>
      </c>
      <c r="N66" t="s">
        <v>669</v>
      </c>
      <c r="O66">
        <v>18564</v>
      </c>
      <c r="P66">
        <v>9521</v>
      </c>
      <c r="Q66">
        <v>1</v>
      </c>
      <c r="U66">
        <v>0</v>
      </c>
    </row>
    <row r="67" spans="1:22" hidden="1" x14ac:dyDescent="0.2">
      <c r="A67">
        <v>65</v>
      </c>
      <c r="B67" t="s">
        <v>55</v>
      </c>
      <c r="C67" t="s">
        <v>56</v>
      </c>
      <c r="D67" t="s">
        <v>690</v>
      </c>
      <c r="E67" t="s">
        <v>29</v>
      </c>
      <c r="F67" t="s">
        <v>308</v>
      </c>
      <c r="G67" t="s">
        <v>453</v>
      </c>
      <c r="H67" t="s">
        <v>698</v>
      </c>
      <c r="I67" t="s">
        <v>33</v>
      </c>
      <c r="J67">
        <v>2.6412037037037036E-2</v>
      </c>
      <c r="K67">
        <v>1</v>
      </c>
      <c r="L67" t="s">
        <v>34</v>
      </c>
      <c r="M67">
        <v>18047</v>
      </c>
      <c r="N67" t="s">
        <v>59</v>
      </c>
      <c r="O67">
        <v>3993</v>
      </c>
      <c r="P67">
        <v>1597</v>
      </c>
      <c r="Q67">
        <v>0.22125561035075081</v>
      </c>
      <c r="R67">
        <v>1936</v>
      </c>
      <c r="S67">
        <v>0.10727544744278827</v>
      </c>
      <c r="T67">
        <v>12118</v>
      </c>
      <c r="U67">
        <v>0.67146894220646092</v>
      </c>
      <c r="V67">
        <v>9056</v>
      </c>
    </row>
    <row r="68" spans="1:22" hidden="1" x14ac:dyDescent="0.2">
      <c r="A68">
        <v>66</v>
      </c>
      <c r="B68" t="s">
        <v>48</v>
      </c>
      <c r="C68" t="s">
        <v>48</v>
      </c>
      <c r="D68" t="s">
        <v>595</v>
      </c>
      <c r="E68" t="s">
        <v>29</v>
      </c>
      <c r="F68" t="s">
        <v>127</v>
      </c>
      <c r="H68" t="s">
        <v>596</v>
      </c>
      <c r="I68" t="s">
        <v>33</v>
      </c>
      <c r="J68">
        <v>3.5243055555555555E-2</v>
      </c>
      <c r="K68">
        <v>4</v>
      </c>
      <c r="L68" t="s">
        <v>53</v>
      </c>
      <c r="M68">
        <v>17889</v>
      </c>
      <c r="N68" t="s">
        <v>87</v>
      </c>
      <c r="O68">
        <v>11238</v>
      </c>
      <c r="Q68">
        <v>0.62820727821566325</v>
      </c>
      <c r="S68">
        <v>0</v>
      </c>
      <c r="T68">
        <v>6651</v>
      </c>
      <c r="U68">
        <v>0.37179272178433675</v>
      </c>
      <c r="V68">
        <v>4155</v>
      </c>
    </row>
    <row r="69" spans="1:22" hidden="1" x14ac:dyDescent="0.2">
      <c r="A69">
        <v>67</v>
      </c>
      <c r="B69" t="s">
        <v>37</v>
      </c>
      <c r="C69" t="s">
        <v>37</v>
      </c>
      <c r="D69" t="s">
        <v>626</v>
      </c>
      <c r="E69" t="s">
        <v>29</v>
      </c>
      <c r="F69" t="s">
        <v>318</v>
      </c>
      <c r="H69" t="s">
        <v>156</v>
      </c>
      <c r="I69" t="s">
        <v>33</v>
      </c>
      <c r="J69">
        <v>2.2349537037037032E-2</v>
      </c>
      <c r="K69">
        <v>1</v>
      </c>
      <c r="L69" t="s">
        <v>34</v>
      </c>
      <c r="M69">
        <v>16488</v>
      </c>
      <c r="N69" t="s">
        <v>669</v>
      </c>
      <c r="O69">
        <v>15627</v>
      </c>
      <c r="P69">
        <v>9521</v>
      </c>
      <c r="Q69">
        <v>0.94778020378457062</v>
      </c>
      <c r="T69">
        <v>861</v>
      </c>
      <c r="U69">
        <v>5.2219796215429402E-2</v>
      </c>
    </row>
    <row r="70" spans="1:22" hidden="1" x14ac:dyDescent="0.2">
      <c r="A70">
        <v>68</v>
      </c>
      <c r="B70" t="s">
        <v>48</v>
      </c>
      <c r="C70" t="s">
        <v>48</v>
      </c>
      <c r="D70" t="s">
        <v>654</v>
      </c>
      <c r="E70" t="s">
        <v>29</v>
      </c>
      <c r="F70" t="s">
        <v>146</v>
      </c>
      <c r="H70" t="s">
        <v>655</v>
      </c>
      <c r="I70" t="s">
        <v>33</v>
      </c>
      <c r="J70">
        <v>2.886574074074074E-2</v>
      </c>
      <c r="K70">
        <v>13</v>
      </c>
      <c r="L70" t="s">
        <v>53</v>
      </c>
      <c r="M70">
        <v>16471</v>
      </c>
      <c r="N70" t="s">
        <v>87</v>
      </c>
      <c r="O70">
        <v>8672</v>
      </c>
      <c r="Q70">
        <v>0.52650112318620601</v>
      </c>
      <c r="S70">
        <v>0</v>
      </c>
      <c r="T70">
        <v>7799</v>
      </c>
      <c r="U70">
        <v>0.47349887681379393</v>
      </c>
      <c r="V70">
        <v>2170</v>
      </c>
    </row>
    <row r="71" spans="1:22" x14ac:dyDescent="0.2">
      <c r="A71">
        <v>69</v>
      </c>
      <c r="B71" t="s">
        <v>37</v>
      </c>
      <c r="C71" t="s">
        <v>37</v>
      </c>
      <c r="D71" t="s">
        <v>625</v>
      </c>
      <c r="E71" t="s">
        <v>29</v>
      </c>
      <c r="F71" t="s">
        <v>64</v>
      </c>
      <c r="G71" t="s">
        <v>85</v>
      </c>
      <c r="H71" t="s">
        <v>547</v>
      </c>
      <c r="I71" t="s">
        <v>33</v>
      </c>
      <c r="K71">
        <v>0</v>
      </c>
      <c r="L71" t="s">
        <v>34</v>
      </c>
      <c r="M71">
        <v>15762</v>
      </c>
      <c r="N71" t="s">
        <v>669</v>
      </c>
      <c r="O71">
        <v>14747</v>
      </c>
      <c r="P71">
        <v>3309</v>
      </c>
      <c r="Q71">
        <v>0.93560461870321021</v>
      </c>
      <c r="T71">
        <v>1015</v>
      </c>
      <c r="U71">
        <v>6.4395381296789747E-2</v>
      </c>
    </row>
    <row r="72" spans="1:22" hidden="1" x14ac:dyDescent="0.2">
      <c r="A72">
        <v>70</v>
      </c>
      <c r="B72" t="s">
        <v>37</v>
      </c>
      <c r="C72" t="s">
        <v>37</v>
      </c>
      <c r="D72" t="s">
        <v>628</v>
      </c>
      <c r="E72" t="s">
        <v>29</v>
      </c>
      <c r="F72" t="s">
        <v>308</v>
      </c>
      <c r="G72" t="s">
        <v>105</v>
      </c>
      <c r="H72" t="s">
        <v>188</v>
      </c>
      <c r="I72" t="s">
        <v>33</v>
      </c>
      <c r="J72">
        <v>3.1944444444444449E-2</v>
      </c>
      <c r="K72">
        <v>2</v>
      </c>
      <c r="L72" t="s">
        <v>34</v>
      </c>
      <c r="M72">
        <v>15309</v>
      </c>
      <c r="N72" t="s">
        <v>669</v>
      </c>
      <c r="O72">
        <v>14787</v>
      </c>
      <c r="P72">
        <v>9604</v>
      </c>
      <c r="Q72">
        <v>0.96590241034685476</v>
      </c>
      <c r="T72">
        <v>522</v>
      </c>
      <c r="U72">
        <v>3.4097589653145209E-2</v>
      </c>
    </row>
    <row r="73" spans="1:22" hidden="1" x14ac:dyDescent="0.2">
      <c r="A73">
        <v>71</v>
      </c>
      <c r="B73" t="s">
        <v>48</v>
      </c>
      <c r="C73" t="s">
        <v>48</v>
      </c>
      <c r="D73" t="s">
        <v>707</v>
      </c>
      <c r="E73" t="s">
        <v>29</v>
      </c>
      <c r="F73" t="s">
        <v>488</v>
      </c>
      <c r="H73" t="s">
        <v>708</v>
      </c>
      <c r="I73" t="s">
        <v>33</v>
      </c>
      <c r="J73">
        <v>5.3819444444444448E-2</v>
      </c>
      <c r="K73">
        <v>4</v>
      </c>
      <c r="L73" t="s">
        <v>53</v>
      </c>
      <c r="M73">
        <v>13797</v>
      </c>
      <c r="N73" t="s">
        <v>87</v>
      </c>
      <c r="O73">
        <v>7724</v>
      </c>
      <c r="Q73">
        <v>0.55983184750308035</v>
      </c>
      <c r="S73">
        <v>0</v>
      </c>
      <c r="T73">
        <v>6073</v>
      </c>
      <c r="U73">
        <v>0.4401681524969196</v>
      </c>
      <c r="V73">
        <v>2267</v>
      </c>
    </row>
    <row r="74" spans="1:22" hidden="1" x14ac:dyDescent="0.2">
      <c r="A74">
        <v>72</v>
      </c>
      <c r="B74" t="s">
        <v>524</v>
      </c>
      <c r="C74" t="s">
        <v>559</v>
      </c>
      <c r="D74" t="s">
        <v>560</v>
      </c>
      <c r="E74" t="s">
        <v>29</v>
      </c>
      <c r="F74" t="s">
        <v>127</v>
      </c>
      <c r="H74" t="s">
        <v>561</v>
      </c>
      <c r="I74" t="s">
        <v>557</v>
      </c>
      <c r="J74">
        <v>3.515046296296296E-2</v>
      </c>
      <c r="K74">
        <v>5</v>
      </c>
      <c r="L74" t="s">
        <v>34</v>
      </c>
      <c r="M74">
        <v>13383</v>
      </c>
      <c r="N74" t="s">
        <v>47</v>
      </c>
      <c r="O74">
        <v>13383</v>
      </c>
      <c r="P74">
        <v>7419</v>
      </c>
      <c r="Q74">
        <v>1</v>
      </c>
      <c r="R74">
        <v>0</v>
      </c>
      <c r="S74">
        <v>0</v>
      </c>
      <c r="T74">
        <v>0</v>
      </c>
      <c r="U74">
        <v>0</v>
      </c>
      <c r="V74">
        <v>0</v>
      </c>
    </row>
    <row r="75" spans="1:22" hidden="1" x14ac:dyDescent="0.2">
      <c r="A75">
        <v>73</v>
      </c>
      <c r="B75" t="s">
        <v>26</v>
      </c>
      <c r="C75" t="s">
        <v>711</v>
      </c>
      <c r="D75" t="s">
        <v>501</v>
      </c>
      <c r="E75" t="s">
        <v>29</v>
      </c>
      <c r="F75" t="s">
        <v>143</v>
      </c>
      <c r="G75" t="s">
        <v>36</v>
      </c>
      <c r="H75" t="s">
        <v>502</v>
      </c>
      <c r="I75" t="s">
        <v>33</v>
      </c>
      <c r="J75">
        <v>7.9282407407407409E-3</v>
      </c>
      <c r="K75">
        <v>1</v>
      </c>
      <c r="L75" t="s">
        <v>34</v>
      </c>
      <c r="M75">
        <v>12387</v>
      </c>
      <c r="N75" t="s">
        <v>674</v>
      </c>
      <c r="O75">
        <v>12387</v>
      </c>
      <c r="P75">
        <v>6717</v>
      </c>
      <c r="Q75">
        <v>1</v>
      </c>
      <c r="U75">
        <v>0</v>
      </c>
    </row>
    <row r="76" spans="1:22" hidden="1" x14ac:dyDescent="0.2">
      <c r="A76">
        <v>74</v>
      </c>
      <c r="B76" t="s">
        <v>55</v>
      </c>
      <c r="C76" t="s">
        <v>56</v>
      </c>
      <c r="D76" t="s">
        <v>692</v>
      </c>
      <c r="E76" t="s">
        <v>29</v>
      </c>
      <c r="F76" t="s">
        <v>309</v>
      </c>
      <c r="G76" t="s">
        <v>176</v>
      </c>
      <c r="H76" t="s">
        <v>699</v>
      </c>
      <c r="I76" t="s">
        <v>33</v>
      </c>
      <c r="J76">
        <v>3.0748456793981482E-2</v>
      </c>
      <c r="K76">
        <v>3</v>
      </c>
      <c r="L76" t="s">
        <v>34</v>
      </c>
      <c r="M76">
        <v>11901</v>
      </c>
      <c r="N76" t="s">
        <v>59</v>
      </c>
      <c r="O76">
        <v>4128</v>
      </c>
      <c r="P76">
        <v>1651</v>
      </c>
      <c r="Q76">
        <v>0.34686160826821277</v>
      </c>
      <c r="R76">
        <v>2741</v>
      </c>
      <c r="S76">
        <v>0.23031678010251239</v>
      </c>
      <c r="T76">
        <v>5032</v>
      </c>
      <c r="U76">
        <v>0.42282161162927484</v>
      </c>
      <c r="V76">
        <v>3764</v>
      </c>
    </row>
    <row r="77" spans="1:22" hidden="1" x14ac:dyDescent="0.2">
      <c r="A77">
        <v>75</v>
      </c>
      <c r="B77" t="s">
        <v>37</v>
      </c>
      <c r="C77" t="s">
        <v>37</v>
      </c>
      <c r="D77" t="s">
        <v>542</v>
      </c>
      <c r="E77" t="s">
        <v>29</v>
      </c>
      <c r="F77" t="s">
        <v>318</v>
      </c>
      <c r="G77" t="s">
        <v>394</v>
      </c>
      <c r="H77" t="s">
        <v>546</v>
      </c>
      <c r="I77" t="s">
        <v>33</v>
      </c>
      <c r="J77">
        <v>4.0567129629629627E-2</v>
      </c>
      <c r="K77">
        <v>2</v>
      </c>
      <c r="L77" t="s">
        <v>34</v>
      </c>
      <c r="M77">
        <v>9229</v>
      </c>
      <c r="N77" t="s">
        <v>669</v>
      </c>
      <c r="O77">
        <v>6262</v>
      </c>
      <c r="P77">
        <v>4417</v>
      </c>
      <c r="Q77">
        <v>0.67851338173149855</v>
      </c>
      <c r="T77">
        <v>318</v>
      </c>
      <c r="U77">
        <v>0.32148661826850145</v>
      </c>
    </row>
    <row r="78" spans="1:22" hidden="1" x14ac:dyDescent="0.2">
      <c r="A78">
        <v>76</v>
      </c>
      <c r="B78" t="s">
        <v>37</v>
      </c>
      <c r="C78" t="s">
        <v>37</v>
      </c>
      <c r="D78" t="s">
        <v>627</v>
      </c>
      <c r="E78" t="s">
        <v>29</v>
      </c>
      <c r="F78" t="s">
        <v>181</v>
      </c>
      <c r="H78" t="s">
        <v>606</v>
      </c>
      <c r="I78" t="s">
        <v>33</v>
      </c>
      <c r="J78">
        <v>1.4351851851851852E-2</v>
      </c>
      <c r="K78">
        <v>1</v>
      </c>
      <c r="L78" t="s">
        <v>34</v>
      </c>
      <c r="M78">
        <v>9200</v>
      </c>
      <c r="N78" t="s">
        <v>669</v>
      </c>
      <c r="O78">
        <v>5746</v>
      </c>
      <c r="P78">
        <v>4150</v>
      </c>
      <c r="Q78">
        <v>0.62456521739130433</v>
      </c>
      <c r="T78">
        <v>3454</v>
      </c>
      <c r="U78">
        <v>0.37543478260869567</v>
      </c>
    </row>
    <row r="79" spans="1:22" hidden="1" x14ac:dyDescent="0.2">
      <c r="A79">
        <v>77</v>
      </c>
      <c r="B79" t="s">
        <v>66</v>
      </c>
      <c r="C79" t="s">
        <v>214</v>
      </c>
      <c r="D79" t="s">
        <v>261</v>
      </c>
      <c r="E79" t="s">
        <v>29</v>
      </c>
      <c r="F79" t="s">
        <v>206</v>
      </c>
      <c r="G79" t="s">
        <v>221</v>
      </c>
      <c r="H79" t="s">
        <v>263</v>
      </c>
      <c r="I79" t="s">
        <v>33</v>
      </c>
      <c r="J79">
        <v>2.7511574074074074E-2</v>
      </c>
      <c r="K79">
        <v>3</v>
      </c>
      <c r="L79" t="s">
        <v>34</v>
      </c>
      <c r="M79">
        <v>8822</v>
      </c>
      <c r="N79" t="s">
        <v>70</v>
      </c>
      <c r="O79">
        <v>7989</v>
      </c>
      <c r="P79">
        <v>1520</v>
      </c>
      <c r="Q79">
        <v>0.90557696667422349</v>
      </c>
      <c r="R79">
        <v>0</v>
      </c>
      <c r="S79">
        <v>0</v>
      </c>
      <c r="T79">
        <v>833</v>
      </c>
      <c r="U79">
        <v>9.4423033325776465E-2</v>
      </c>
      <c r="V79">
        <v>407</v>
      </c>
    </row>
    <row r="80" spans="1:22" hidden="1" x14ac:dyDescent="0.2">
      <c r="A80">
        <v>78</v>
      </c>
      <c r="B80" t="s">
        <v>48</v>
      </c>
      <c r="C80" t="s">
        <v>49</v>
      </c>
      <c r="D80" t="s">
        <v>174</v>
      </c>
      <c r="E80" t="s">
        <v>29</v>
      </c>
      <c r="F80" t="s">
        <v>309</v>
      </c>
      <c r="G80" t="s">
        <v>176</v>
      </c>
      <c r="H80" t="s">
        <v>177</v>
      </c>
      <c r="I80" t="s">
        <v>33</v>
      </c>
      <c r="J80">
        <v>3.6932870370370373E-2</v>
      </c>
      <c r="K80">
        <v>2</v>
      </c>
      <c r="L80" t="s">
        <v>53</v>
      </c>
      <c r="M80">
        <v>8072</v>
      </c>
      <c r="N80" t="s">
        <v>87</v>
      </c>
      <c r="O80">
        <v>6153</v>
      </c>
      <c r="Q80">
        <v>0.76226461843409321</v>
      </c>
      <c r="S80">
        <v>0</v>
      </c>
      <c r="T80">
        <v>1919</v>
      </c>
      <c r="U80">
        <v>0.23773538156590684</v>
      </c>
      <c r="V80">
        <v>1294</v>
      </c>
    </row>
    <row r="81" spans="1:22" hidden="1" x14ac:dyDescent="0.2">
      <c r="A81">
        <v>79</v>
      </c>
      <c r="B81" t="s">
        <v>66</v>
      </c>
      <c r="C81" t="s">
        <v>214</v>
      </c>
      <c r="D81" t="s">
        <v>215</v>
      </c>
      <c r="E81" t="s">
        <v>29</v>
      </c>
      <c r="F81" t="s">
        <v>206</v>
      </c>
      <c r="H81" t="s">
        <v>216</v>
      </c>
      <c r="I81" t="s">
        <v>33</v>
      </c>
      <c r="J81">
        <v>8.6226851851851846E-3</v>
      </c>
      <c r="K81">
        <v>62</v>
      </c>
      <c r="L81" t="s">
        <v>34</v>
      </c>
      <c r="M81">
        <v>7666</v>
      </c>
      <c r="N81" t="s">
        <v>70</v>
      </c>
      <c r="O81">
        <v>3866</v>
      </c>
      <c r="P81">
        <v>513</v>
      </c>
      <c r="Q81">
        <v>0.50430472214975219</v>
      </c>
      <c r="R81">
        <v>0</v>
      </c>
      <c r="S81">
        <v>0</v>
      </c>
      <c r="T81">
        <v>3800</v>
      </c>
      <c r="U81">
        <v>0.49569527785024786</v>
      </c>
      <c r="V81">
        <v>2300</v>
      </c>
    </row>
    <row r="82" spans="1:22" x14ac:dyDescent="0.2">
      <c r="A82">
        <v>80</v>
      </c>
      <c r="B82" t="s">
        <v>48</v>
      </c>
      <c r="C82" t="s">
        <v>48</v>
      </c>
      <c r="D82" t="s">
        <v>599</v>
      </c>
      <c r="E82" t="s">
        <v>29</v>
      </c>
      <c r="F82" t="s">
        <v>64</v>
      </c>
      <c r="H82" t="s">
        <v>598</v>
      </c>
      <c r="I82" t="s">
        <v>33</v>
      </c>
      <c r="J82">
        <v>1.1805555555555555E-2</v>
      </c>
      <c r="K82">
        <v>4</v>
      </c>
      <c r="L82" t="s">
        <v>53</v>
      </c>
      <c r="M82">
        <v>7656</v>
      </c>
      <c r="N82" t="s">
        <v>87</v>
      </c>
      <c r="O82">
        <v>5866</v>
      </c>
      <c r="Q82">
        <v>0.76619644723092994</v>
      </c>
      <c r="S82">
        <v>0</v>
      </c>
      <c r="T82">
        <v>1790</v>
      </c>
      <c r="U82">
        <v>0.23380355276907</v>
      </c>
      <c r="V82">
        <v>729</v>
      </c>
    </row>
    <row r="83" spans="1:22" hidden="1" x14ac:dyDescent="0.2">
      <c r="A83">
        <v>81</v>
      </c>
      <c r="B83" t="s">
        <v>37</v>
      </c>
      <c r="C83" t="s">
        <v>37</v>
      </c>
      <c r="D83" t="s">
        <v>618</v>
      </c>
      <c r="E83" t="s">
        <v>29</v>
      </c>
      <c r="F83" t="s">
        <v>308</v>
      </c>
      <c r="G83" t="s">
        <v>113</v>
      </c>
      <c r="H83" t="s">
        <v>114</v>
      </c>
      <c r="I83" t="s">
        <v>33</v>
      </c>
      <c r="K83">
        <v>0</v>
      </c>
      <c r="L83" t="s">
        <v>34</v>
      </c>
      <c r="M83">
        <v>7550</v>
      </c>
      <c r="N83" t="s">
        <v>669</v>
      </c>
      <c r="O83">
        <v>6932</v>
      </c>
      <c r="P83">
        <v>2038</v>
      </c>
      <c r="Q83">
        <v>0.9181456953642384</v>
      </c>
      <c r="T83">
        <v>618</v>
      </c>
      <c r="U83">
        <v>8.1854304635761585E-2</v>
      </c>
    </row>
    <row r="84" spans="1:22" hidden="1" x14ac:dyDescent="0.2">
      <c r="A84">
        <v>82</v>
      </c>
      <c r="B84" t="s">
        <v>48</v>
      </c>
      <c r="C84" t="s">
        <v>83</v>
      </c>
      <c r="D84" t="s">
        <v>205</v>
      </c>
      <c r="E84" t="s">
        <v>29</v>
      </c>
      <c r="F84" t="s">
        <v>206</v>
      </c>
      <c r="H84" t="s">
        <v>314</v>
      </c>
      <c r="I84" t="s">
        <v>33</v>
      </c>
      <c r="J84">
        <v>0.12564814814814815</v>
      </c>
      <c r="K84">
        <v>3</v>
      </c>
      <c r="L84" t="s">
        <v>53</v>
      </c>
      <c r="M84">
        <v>7532</v>
      </c>
      <c r="N84" t="s">
        <v>87</v>
      </c>
      <c r="O84">
        <v>7532</v>
      </c>
      <c r="Q84">
        <v>1</v>
      </c>
      <c r="S84">
        <v>0</v>
      </c>
      <c r="T84">
        <v>0</v>
      </c>
      <c r="U84">
        <v>0</v>
      </c>
      <c r="V84">
        <v>0</v>
      </c>
    </row>
    <row r="85" spans="1:22" x14ac:dyDescent="0.2">
      <c r="A85">
        <v>83</v>
      </c>
      <c r="B85" t="s">
        <v>48</v>
      </c>
      <c r="C85" t="s">
        <v>83</v>
      </c>
      <c r="D85" t="s">
        <v>704</v>
      </c>
      <c r="E85" t="s">
        <v>29</v>
      </c>
      <c r="F85" t="s">
        <v>64</v>
      </c>
      <c r="G85" t="s">
        <v>161</v>
      </c>
      <c r="H85" t="s">
        <v>229</v>
      </c>
      <c r="I85" t="s">
        <v>33</v>
      </c>
      <c r="J85">
        <v>1.8506944444444444E-2</v>
      </c>
      <c r="K85">
        <v>15</v>
      </c>
      <c r="L85" t="s">
        <v>53</v>
      </c>
      <c r="M85">
        <v>6988</v>
      </c>
      <c r="N85" t="s">
        <v>87</v>
      </c>
      <c r="O85">
        <v>3049</v>
      </c>
      <c r="Q85">
        <v>0.43631940469376074</v>
      </c>
      <c r="S85">
        <v>0</v>
      </c>
      <c r="T85">
        <v>3939</v>
      </c>
      <c r="U85">
        <v>0.56368059530623926</v>
      </c>
      <c r="V85">
        <v>3052</v>
      </c>
    </row>
    <row r="86" spans="1:22" hidden="1" x14ac:dyDescent="0.2">
      <c r="A86">
        <v>84</v>
      </c>
      <c r="B86" t="s">
        <v>37</v>
      </c>
      <c r="C86" t="s">
        <v>37</v>
      </c>
      <c r="D86" t="s">
        <v>551</v>
      </c>
      <c r="E86" t="s">
        <v>29</v>
      </c>
      <c r="F86" t="s">
        <v>318</v>
      </c>
      <c r="G86" t="s">
        <v>85</v>
      </c>
      <c r="H86" t="s">
        <v>552</v>
      </c>
      <c r="I86" t="s">
        <v>33</v>
      </c>
      <c r="K86">
        <v>0</v>
      </c>
      <c r="L86" t="s">
        <v>34</v>
      </c>
      <c r="M86">
        <v>6925</v>
      </c>
      <c r="N86" t="s">
        <v>669</v>
      </c>
      <c r="O86">
        <v>2209</v>
      </c>
      <c r="P86">
        <v>1277</v>
      </c>
      <c r="Q86">
        <v>0.31898916967509028</v>
      </c>
      <c r="T86">
        <v>4716</v>
      </c>
      <c r="U86">
        <v>0.68101083032490972</v>
      </c>
    </row>
    <row r="87" spans="1:22" hidden="1" x14ac:dyDescent="0.2">
      <c r="A87">
        <v>85</v>
      </c>
      <c r="B87" t="s">
        <v>48</v>
      </c>
      <c r="C87" t="s">
        <v>133</v>
      </c>
      <c r="D87" t="s">
        <v>223</v>
      </c>
      <c r="E87" t="s">
        <v>29</v>
      </c>
      <c r="F87" t="s">
        <v>512</v>
      </c>
      <c r="H87" t="s">
        <v>536</v>
      </c>
      <c r="I87" t="s">
        <v>33</v>
      </c>
      <c r="J87">
        <v>1.7986111111111112E-2</v>
      </c>
      <c r="K87">
        <v>4</v>
      </c>
      <c r="L87" t="s">
        <v>53</v>
      </c>
      <c r="M87">
        <v>6836</v>
      </c>
      <c r="N87" t="s">
        <v>87</v>
      </c>
      <c r="O87">
        <v>6269</v>
      </c>
      <c r="Q87">
        <v>0.91705675833820943</v>
      </c>
      <c r="S87">
        <v>0</v>
      </c>
      <c r="T87">
        <v>567</v>
      </c>
      <c r="U87">
        <v>8.2943241661790526E-2</v>
      </c>
      <c r="V87">
        <v>81</v>
      </c>
    </row>
    <row r="88" spans="1:22" hidden="1" x14ac:dyDescent="0.2">
      <c r="A88">
        <v>86</v>
      </c>
      <c r="B88" t="s">
        <v>26</v>
      </c>
      <c r="C88" t="s">
        <v>711</v>
      </c>
      <c r="D88" t="s">
        <v>572</v>
      </c>
      <c r="E88" t="s">
        <v>29</v>
      </c>
      <c r="F88" t="s">
        <v>143</v>
      </c>
      <c r="G88" t="s">
        <v>36</v>
      </c>
      <c r="H88" t="s">
        <v>573</v>
      </c>
      <c r="I88" t="s">
        <v>33</v>
      </c>
      <c r="J88">
        <v>2.9386574074074075E-2</v>
      </c>
      <c r="K88">
        <v>1</v>
      </c>
      <c r="L88" t="s">
        <v>34</v>
      </c>
      <c r="M88">
        <v>6789</v>
      </c>
      <c r="N88" t="s">
        <v>674</v>
      </c>
      <c r="O88">
        <v>344</v>
      </c>
      <c r="P88">
        <v>256</v>
      </c>
      <c r="Q88">
        <v>5.0670201797024597E-2</v>
      </c>
      <c r="T88">
        <v>6445</v>
      </c>
      <c r="U88">
        <v>0.94932979820297536</v>
      </c>
    </row>
    <row r="89" spans="1:22" hidden="1" x14ac:dyDescent="0.2">
      <c r="A89">
        <v>87</v>
      </c>
      <c r="B89" t="s">
        <v>26</v>
      </c>
      <c r="C89" t="s">
        <v>711</v>
      </c>
      <c r="D89" t="s">
        <v>600</v>
      </c>
      <c r="E89" t="s">
        <v>29</v>
      </c>
      <c r="F89" t="s">
        <v>143</v>
      </c>
      <c r="H89" t="s">
        <v>601</v>
      </c>
      <c r="I89" t="s">
        <v>33</v>
      </c>
      <c r="K89">
        <v>0</v>
      </c>
      <c r="L89" t="s">
        <v>34</v>
      </c>
      <c r="M89">
        <v>6487</v>
      </c>
      <c r="N89" t="s">
        <v>674</v>
      </c>
      <c r="O89">
        <v>6127</v>
      </c>
      <c r="P89">
        <v>3745</v>
      </c>
      <c r="Q89">
        <v>0.94450439340218895</v>
      </c>
      <c r="T89">
        <v>360</v>
      </c>
      <c r="U89">
        <v>5.5495606597811005E-2</v>
      </c>
    </row>
    <row r="90" spans="1:22" x14ac:dyDescent="0.2">
      <c r="A90">
        <v>88</v>
      </c>
      <c r="B90" t="s">
        <v>66</v>
      </c>
      <c r="C90" t="s">
        <v>67</v>
      </c>
      <c r="D90" t="s">
        <v>208</v>
      </c>
      <c r="E90" t="s">
        <v>29</v>
      </c>
      <c r="F90" t="s">
        <v>64</v>
      </c>
      <c r="G90" t="s">
        <v>85</v>
      </c>
      <c r="H90" t="s">
        <v>209</v>
      </c>
      <c r="I90" t="s">
        <v>33</v>
      </c>
      <c r="J90">
        <v>3.0393518518518518E-2</v>
      </c>
      <c r="K90">
        <v>4</v>
      </c>
      <c r="L90" t="s">
        <v>34</v>
      </c>
      <c r="M90">
        <v>6374</v>
      </c>
      <c r="N90" t="s">
        <v>70</v>
      </c>
      <c r="O90">
        <v>6308</v>
      </c>
      <c r="P90">
        <v>1328</v>
      </c>
      <c r="Q90">
        <v>0.98964543457797305</v>
      </c>
      <c r="R90">
        <v>0</v>
      </c>
      <c r="S90">
        <v>0</v>
      </c>
      <c r="T90">
        <v>66</v>
      </c>
      <c r="U90">
        <v>1.0354565422026984E-2</v>
      </c>
      <c r="V90">
        <v>44</v>
      </c>
    </row>
    <row r="91" spans="1:22" x14ac:dyDescent="0.2">
      <c r="A91">
        <v>89</v>
      </c>
      <c r="B91" t="s">
        <v>48</v>
      </c>
      <c r="C91" t="s">
        <v>48</v>
      </c>
      <c r="D91" t="s">
        <v>597</v>
      </c>
      <c r="E91" t="s">
        <v>29</v>
      </c>
      <c r="F91" t="s">
        <v>64</v>
      </c>
      <c r="H91" t="s">
        <v>598</v>
      </c>
      <c r="I91" t="s">
        <v>33</v>
      </c>
      <c r="J91">
        <v>2.4537037037037038E-2</v>
      </c>
      <c r="K91">
        <v>5</v>
      </c>
      <c r="L91" t="s">
        <v>53</v>
      </c>
      <c r="M91">
        <v>5683</v>
      </c>
      <c r="N91" t="s">
        <v>87</v>
      </c>
      <c r="O91">
        <v>4614</v>
      </c>
      <c r="Q91">
        <v>0.81189512581383072</v>
      </c>
      <c r="S91">
        <v>0</v>
      </c>
      <c r="T91">
        <v>1069</v>
      </c>
      <c r="U91">
        <v>0.18810487418616928</v>
      </c>
      <c r="V91">
        <v>669</v>
      </c>
    </row>
    <row r="92" spans="1:22" hidden="1" x14ac:dyDescent="0.2">
      <c r="A92">
        <v>90</v>
      </c>
      <c r="B92" t="s">
        <v>48</v>
      </c>
      <c r="C92" t="s">
        <v>133</v>
      </c>
      <c r="D92" t="s">
        <v>217</v>
      </c>
      <c r="E92" t="s">
        <v>29</v>
      </c>
      <c r="F92" t="s">
        <v>308</v>
      </c>
      <c r="G92" t="s">
        <v>105</v>
      </c>
      <c r="H92" t="s">
        <v>218</v>
      </c>
      <c r="I92" t="s">
        <v>33</v>
      </c>
      <c r="J92">
        <v>6.1689814814814819E-3</v>
      </c>
      <c r="K92">
        <v>3</v>
      </c>
      <c r="L92" t="s">
        <v>53</v>
      </c>
      <c r="M92">
        <v>5398</v>
      </c>
      <c r="N92" t="s">
        <v>87</v>
      </c>
      <c r="O92">
        <v>5231</v>
      </c>
      <c r="Q92">
        <v>0.96906261578362352</v>
      </c>
      <c r="S92">
        <v>0</v>
      </c>
      <c r="T92">
        <v>167</v>
      </c>
      <c r="U92">
        <v>3.0937384216376436E-2</v>
      </c>
      <c r="V92">
        <v>56</v>
      </c>
    </row>
    <row r="93" spans="1:22" hidden="1" x14ac:dyDescent="0.2">
      <c r="A93">
        <v>91</v>
      </c>
      <c r="B93" t="s">
        <v>37</v>
      </c>
      <c r="C93" t="s">
        <v>37</v>
      </c>
      <c r="D93" t="s">
        <v>637</v>
      </c>
      <c r="E93" t="s">
        <v>29</v>
      </c>
      <c r="F93" t="s">
        <v>308</v>
      </c>
      <c r="G93" t="s">
        <v>105</v>
      </c>
      <c r="H93" t="s">
        <v>202</v>
      </c>
      <c r="I93" t="s">
        <v>33</v>
      </c>
      <c r="J93">
        <v>3.6527777777777777E-2</v>
      </c>
      <c r="K93">
        <v>1</v>
      </c>
      <c r="L93" t="s">
        <v>34</v>
      </c>
      <c r="M93">
        <v>4850</v>
      </c>
      <c r="N93" t="s">
        <v>669</v>
      </c>
      <c r="O93">
        <v>4629</v>
      </c>
      <c r="P93">
        <v>3187</v>
      </c>
      <c r="Q93">
        <v>0.95443298969072166</v>
      </c>
      <c r="T93">
        <v>221</v>
      </c>
      <c r="U93">
        <v>4.5567010309278351E-2</v>
      </c>
    </row>
    <row r="94" spans="1:22" x14ac:dyDescent="0.2">
      <c r="A94">
        <v>92</v>
      </c>
      <c r="B94" t="s">
        <v>37</v>
      </c>
      <c r="C94" t="s">
        <v>37</v>
      </c>
      <c r="D94" t="s">
        <v>622</v>
      </c>
      <c r="E94" t="s">
        <v>29</v>
      </c>
      <c r="F94" t="s">
        <v>64</v>
      </c>
      <c r="H94" t="s">
        <v>623</v>
      </c>
      <c r="I94" t="s">
        <v>33</v>
      </c>
      <c r="J94">
        <v>2.0300925925925927E-2</v>
      </c>
      <c r="K94">
        <v>1</v>
      </c>
      <c r="L94" t="s">
        <v>34</v>
      </c>
      <c r="M94">
        <v>4765</v>
      </c>
      <c r="N94" t="s">
        <v>669</v>
      </c>
      <c r="O94">
        <v>4516</v>
      </c>
      <c r="P94">
        <v>3090</v>
      </c>
      <c r="Q94">
        <v>0.94774396642182579</v>
      </c>
      <c r="T94">
        <v>249</v>
      </c>
      <c r="U94">
        <v>5.2256033578174189E-2</v>
      </c>
    </row>
    <row r="95" spans="1:22" hidden="1" x14ac:dyDescent="0.2">
      <c r="A95">
        <v>93</v>
      </c>
      <c r="B95" t="s">
        <v>37</v>
      </c>
      <c r="C95" t="s">
        <v>37</v>
      </c>
      <c r="D95" t="s">
        <v>639</v>
      </c>
      <c r="E95" t="s">
        <v>29</v>
      </c>
      <c r="F95" t="s">
        <v>140</v>
      </c>
      <c r="G95" t="s">
        <v>172</v>
      </c>
      <c r="H95" t="s">
        <v>640</v>
      </c>
      <c r="I95" t="s">
        <v>33</v>
      </c>
      <c r="J95">
        <v>3.3541666666666664E-2</v>
      </c>
      <c r="K95">
        <v>2</v>
      </c>
      <c r="L95" t="s">
        <v>34</v>
      </c>
      <c r="M95">
        <v>4087</v>
      </c>
      <c r="N95" t="s">
        <v>669</v>
      </c>
      <c r="O95">
        <v>506</v>
      </c>
      <c r="P95">
        <v>329</v>
      </c>
      <c r="Q95">
        <v>0.12380719354049426</v>
      </c>
      <c r="T95">
        <v>3581</v>
      </c>
      <c r="U95">
        <v>0.8761928064595057</v>
      </c>
    </row>
    <row r="96" spans="1:22" hidden="1" x14ac:dyDescent="0.2">
      <c r="A96">
        <v>94</v>
      </c>
      <c r="B96" t="s">
        <v>37</v>
      </c>
      <c r="C96" t="s">
        <v>37</v>
      </c>
      <c r="D96" t="s">
        <v>663</v>
      </c>
      <c r="E96" t="s">
        <v>29</v>
      </c>
      <c r="F96" t="s">
        <v>110</v>
      </c>
      <c r="G96" t="s">
        <v>373</v>
      </c>
      <c r="H96" t="s">
        <v>664</v>
      </c>
      <c r="I96" t="s">
        <v>33</v>
      </c>
      <c r="J96">
        <v>4.2951388888888886E-2</v>
      </c>
      <c r="K96">
        <v>1</v>
      </c>
      <c r="L96" t="s">
        <v>34</v>
      </c>
      <c r="M96">
        <v>3564</v>
      </c>
      <c r="N96" t="s">
        <v>669</v>
      </c>
      <c r="O96">
        <v>2266</v>
      </c>
      <c r="P96">
        <v>1608</v>
      </c>
      <c r="Q96">
        <v>0.63580246913580252</v>
      </c>
      <c r="T96">
        <v>1298</v>
      </c>
      <c r="U96">
        <v>0.36419753086419754</v>
      </c>
    </row>
    <row r="97" spans="1:22" x14ac:dyDescent="0.2">
      <c r="A97">
        <v>95</v>
      </c>
      <c r="B97" t="s">
        <v>37</v>
      </c>
      <c r="C97" t="s">
        <v>37</v>
      </c>
      <c r="D97" t="s">
        <v>656</v>
      </c>
      <c r="E97" t="s">
        <v>29</v>
      </c>
      <c r="F97" t="s">
        <v>64</v>
      </c>
      <c r="G97" t="s">
        <v>85</v>
      </c>
      <c r="H97" t="s">
        <v>657</v>
      </c>
      <c r="I97" t="s">
        <v>33</v>
      </c>
      <c r="K97">
        <v>0</v>
      </c>
      <c r="L97" t="s">
        <v>34</v>
      </c>
      <c r="M97">
        <v>3357</v>
      </c>
      <c r="N97" t="s">
        <v>669</v>
      </c>
      <c r="O97">
        <v>390</v>
      </c>
      <c r="P97">
        <v>228</v>
      </c>
      <c r="Q97">
        <v>0.1161751563896336</v>
      </c>
      <c r="T97">
        <v>2967</v>
      </c>
      <c r="U97">
        <v>0.8838248436103664</v>
      </c>
    </row>
    <row r="98" spans="1:22" hidden="1" x14ac:dyDescent="0.2">
      <c r="A98">
        <v>96</v>
      </c>
      <c r="B98" t="s">
        <v>37</v>
      </c>
      <c r="C98" t="s">
        <v>37</v>
      </c>
      <c r="D98" t="s">
        <v>638</v>
      </c>
      <c r="E98" t="s">
        <v>29</v>
      </c>
      <c r="F98" t="s">
        <v>140</v>
      </c>
      <c r="G98" t="s">
        <v>226</v>
      </c>
      <c r="H98" t="s">
        <v>227</v>
      </c>
      <c r="I98" t="s">
        <v>33</v>
      </c>
      <c r="J98">
        <v>2.210648148148148E-2</v>
      </c>
      <c r="K98">
        <v>2</v>
      </c>
      <c r="L98" t="s">
        <v>34</v>
      </c>
      <c r="M98">
        <v>3171</v>
      </c>
      <c r="N98" t="s">
        <v>669</v>
      </c>
      <c r="O98">
        <v>2926</v>
      </c>
      <c r="P98">
        <v>2110</v>
      </c>
      <c r="Q98">
        <v>0.92273730684326716</v>
      </c>
      <c r="T98">
        <v>245</v>
      </c>
      <c r="U98">
        <v>7.7262693156732898E-2</v>
      </c>
    </row>
    <row r="99" spans="1:22" hidden="1" x14ac:dyDescent="0.2">
      <c r="A99">
        <v>97</v>
      </c>
      <c r="B99" t="s">
        <v>48</v>
      </c>
      <c r="C99" t="s">
        <v>49</v>
      </c>
      <c r="D99" t="s">
        <v>232</v>
      </c>
      <c r="E99" t="s">
        <v>29</v>
      </c>
      <c r="F99" t="s">
        <v>30</v>
      </c>
      <c r="G99" t="s">
        <v>119</v>
      </c>
      <c r="H99" t="s">
        <v>233</v>
      </c>
      <c r="I99" t="s">
        <v>33</v>
      </c>
      <c r="J99">
        <v>1.1342592592592593E-2</v>
      </c>
      <c r="K99">
        <v>3</v>
      </c>
      <c r="L99" t="s">
        <v>53</v>
      </c>
      <c r="M99">
        <v>3061</v>
      </c>
      <c r="N99" t="s">
        <v>87</v>
      </c>
      <c r="O99">
        <v>2435</v>
      </c>
      <c r="Q99">
        <v>0.79549166938908855</v>
      </c>
      <c r="S99">
        <v>0</v>
      </c>
      <c r="T99">
        <v>626</v>
      </c>
      <c r="U99">
        <v>0.20450833061091148</v>
      </c>
      <c r="V99">
        <v>277</v>
      </c>
    </row>
    <row r="100" spans="1:22" hidden="1" x14ac:dyDescent="0.2">
      <c r="A100">
        <v>98</v>
      </c>
      <c r="B100" t="s">
        <v>66</v>
      </c>
      <c r="C100" t="s">
        <v>214</v>
      </c>
      <c r="D100" t="s">
        <v>266</v>
      </c>
      <c r="E100" t="s">
        <v>29</v>
      </c>
      <c r="F100" t="s">
        <v>206</v>
      </c>
      <c r="H100" t="s">
        <v>268</v>
      </c>
      <c r="I100" t="s">
        <v>33</v>
      </c>
      <c r="J100">
        <v>2.5034722222222222E-2</v>
      </c>
      <c r="K100">
        <v>2</v>
      </c>
      <c r="L100" t="s">
        <v>34</v>
      </c>
      <c r="M100">
        <v>2663</v>
      </c>
      <c r="N100" t="s">
        <v>70</v>
      </c>
      <c r="O100">
        <v>2307</v>
      </c>
      <c r="P100">
        <v>288</v>
      </c>
      <c r="Q100">
        <v>0.86631618475403682</v>
      </c>
      <c r="R100">
        <v>0</v>
      </c>
      <c r="S100">
        <v>0</v>
      </c>
      <c r="T100">
        <v>356</v>
      </c>
      <c r="U100">
        <v>0.13368381524596321</v>
      </c>
      <c r="V100">
        <v>129</v>
      </c>
    </row>
    <row r="101" spans="1:22" hidden="1" x14ac:dyDescent="0.2">
      <c r="A101">
        <v>99</v>
      </c>
      <c r="B101" t="s">
        <v>37</v>
      </c>
      <c r="C101" t="s">
        <v>37</v>
      </c>
      <c r="D101" t="s">
        <v>157</v>
      </c>
      <c r="E101" t="s">
        <v>29</v>
      </c>
      <c r="F101" t="s">
        <v>318</v>
      </c>
      <c r="G101" t="s">
        <v>158</v>
      </c>
      <c r="H101" t="s">
        <v>159</v>
      </c>
      <c r="I101" t="s">
        <v>33</v>
      </c>
      <c r="K101">
        <v>0</v>
      </c>
      <c r="L101" t="s">
        <v>34</v>
      </c>
      <c r="M101">
        <v>2382</v>
      </c>
      <c r="N101" t="s">
        <v>669</v>
      </c>
      <c r="O101">
        <v>2234</v>
      </c>
      <c r="P101">
        <v>822</v>
      </c>
      <c r="Q101">
        <v>0.93786733837111669</v>
      </c>
      <c r="T101">
        <v>148</v>
      </c>
      <c r="U101">
        <v>6.2132661628883291E-2</v>
      </c>
    </row>
    <row r="102" spans="1:22" hidden="1" x14ac:dyDescent="0.2">
      <c r="A102">
        <v>100</v>
      </c>
      <c r="B102" t="s">
        <v>48</v>
      </c>
      <c r="C102" t="s">
        <v>49</v>
      </c>
      <c r="D102" t="s">
        <v>241</v>
      </c>
      <c r="E102" t="s">
        <v>29</v>
      </c>
      <c r="F102" t="s">
        <v>308</v>
      </c>
      <c r="G102" t="s">
        <v>451</v>
      </c>
      <c r="H102" t="s">
        <v>243</v>
      </c>
      <c r="I102" t="s">
        <v>33</v>
      </c>
      <c r="J102">
        <v>5.7986111111111113E-2</v>
      </c>
      <c r="K102">
        <v>1</v>
      </c>
      <c r="L102" t="s">
        <v>53</v>
      </c>
      <c r="M102">
        <v>2218</v>
      </c>
      <c r="N102" t="s">
        <v>87</v>
      </c>
      <c r="O102">
        <v>1686</v>
      </c>
      <c r="Q102">
        <v>0.76014427412082952</v>
      </c>
      <c r="S102">
        <v>0</v>
      </c>
      <c r="T102">
        <v>532</v>
      </c>
      <c r="U102">
        <v>0.23985572587917042</v>
      </c>
      <c r="V102">
        <v>244</v>
      </c>
    </row>
    <row r="103" spans="1:22" hidden="1" x14ac:dyDescent="0.2">
      <c r="A103">
        <v>101</v>
      </c>
      <c r="B103" t="s">
        <v>37</v>
      </c>
      <c r="C103" t="s">
        <v>37</v>
      </c>
      <c r="D103" t="s">
        <v>632</v>
      </c>
      <c r="E103" t="s">
        <v>29</v>
      </c>
      <c r="F103" t="s">
        <v>633</v>
      </c>
      <c r="G103" t="s">
        <v>634</v>
      </c>
      <c r="H103" t="s">
        <v>635</v>
      </c>
      <c r="I103" t="s">
        <v>33</v>
      </c>
      <c r="K103">
        <v>0</v>
      </c>
      <c r="L103" t="s">
        <v>34</v>
      </c>
      <c r="M103">
        <v>1886</v>
      </c>
      <c r="N103" t="s">
        <v>669</v>
      </c>
      <c r="O103">
        <v>1182</v>
      </c>
      <c r="P103">
        <v>675</v>
      </c>
      <c r="Q103">
        <v>0.62672322375397671</v>
      </c>
      <c r="T103">
        <v>704</v>
      </c>
      <c r="U103">
        <v>0.37327677624602335</v>
      </c>
    </row>
    <row r="104" spans="1:22" hidden="1" x14ac:dyDescent="0.2">
      <c r="A104">
        <v>102</v>
      </c>
      <c r="B104" t="s">
        <v>37</v>
      </c>
      <c r="C104" t="s">
        <v>37</v>
      </c>
      <c r="D104" t="s">
        <v>670</v>
      </c>
      <c r="E104" t="s">
        <v>29</v>
      </c>
      <c r="F104" t="s">
        <v>146</v>
      </c>
      <c r="H104" t="s">
        <v>671</v>
      </c>
      <c r="I104" t="s">
        <v>33</v>
      </c>
      <c r="J104">
        <v>4.1099537037037039E-2</v>
      </c>
      <c r="K104">
        <v>4</v>
      </c>
      <c r="L104" t="s">
        <v>34</v>
      </c>
      <c r="M104">
        <v>1800</v>
      </c>
      <c r="N104" t="s">
        <v>669</v>
      </c>
      <c r="O104">
        <v>1525</v>
      </c>
      <c r="P104">
        <v>1162</v>
      </c>
      <c r="Q104">
        <v>0.84722222222222221</v>
      </c>
      <c r="T104">
        <v>275</v>
      </c>
      <c r="U104">
        <v>0.15277777777777779</v>
      </c>
    </row>
    <row r="105" spans="1:22" hidden="1" x14ac:dyDescent="0.2">
      <c r="A105">
        <v>103</v>
      </c>
      <c r="B105" t="s">
        <v>48</v>
      </c>
      <c r="C105" t="s">
        <v>49</v>
      </c>
      <c r="D105" t="s">
        <v>169</v>
      </c>
      <c r="E105" t="s">
        <v>29</v>
      </c>
      <c r="H105" t="s">
        <v>590</v>
      </c>
      <c r="I105" t="s">
        <v>33</v>
      </c>
      <c r="J105">
        <v>5.4918981481481478E-2</v>
      </c>
      <c r="K105">
        <v>1</v>
      </c>
      <c r="L105" t="s">
        <v>53</v>
      </c>
      <c r="M105">
        <v>1739</v>
      </c>
      <c r="N105" t="s">
        <v>87</v>
      </c>
      <c r="O105">
        <v>788</v>
      </c>
      <c r="Q105">
        <v>0.45313398504887864</v>
      </c>
      <c r="S105">
        <v>0</v>
      </c>
      <c r="T105">
        <v>951</v>
      </c>
      <c r="U105">
        <v>0.5468660149511213</v>
      </c>
      <c r="V105">
        <v>649</v>
      </c>
    </row>
    <row r="106" spans="1:22" hidden="1" x14ac:dyDescent="0.2">
      <c r="A106">
        <v>104</v>
      </c>
      <c r="B106" t="s">
        <v>48</v>
      </c>
      <c r="C106" t="s">
        <v>48</v>
      </c>
      <c r="D106" t="s">
        <v>665</v>
      </c>
      <c r="E106" t="s">
        <v>29</v>
      </c>
      <c r="F106" t="s">
        <v>308</v>
      </c>
      <c r="H106" t="s">
        <v>666</v>
      </c>
      <c r="I106" t="s">
        <v>531</v>
      </c>
      <c r="J106">
        <v>0</v>
      </c>
      <c r="K106">
        <v>0</v>
      </c>
      <c r="L106" t="s">
        <v>53</v>
      </c>
      <c r="M106">
        <v>1543</v>
      </c>
      <c r="N106" t="s">
        <v>87</v>
      </c>
      <c r="O106">
        <v>604</v>
      </c>
      <c r="Q106">
        <v>0.39144523655217112</v>
      </c>
      <c r="S106">
        <v>0</v>
      </c>
      <c r="T106">
        <v>939</v>
      </c>
      <c r="U106">
        <v>0.60855476344782888</v>
      </c>
      <c r="V106">
        <v>510</v>
      </c>
    </row>
    <row r="107" spans="1:22" hidden="1" x14ac:dyDescent="0.2">
      <c r="A107">
        <v>105</v>
      </c>
      <c r="B107" t="s">
        <v>37</v>
      </c>
      <c r="C107" t="s">
        <v>37</v>
      </c>
      <c r="D107" t="s">
        <v>624</v>
      </c>
      <c r="E107" t="s">
        <v>29</v>
      </c>
      <c r="F107" t="s">
        <v>85</v>
      </c>
      <c r="H107" t="s">
        <v>604</v>
      </c>
      <c r="I107" t="s">
        <v>33</v>
      </c>
      <c r="K107">
        <v>0</v>
      </c>
      <c r="L107" t="s">
        <v>34</v>
      </c>
      <c r="M107">
        <v>1206</v>
      </c>
      <c r="N107" t="s">
        <v>669</v>
      </c>
      <c r="O107">
        <v>331</v>
      </c>
      <c r="P107">
        <v>180</v>
      </c>
      <c r="Q107">
        <v>0.2744610281923715</v>
      </c>
      <c r="T107">
        <v>875</v>
      </c>
      <c r="U107">
        <v>0.7255389718076285</v>
      </c>
    </row>
    <row r="108" spans="1:22" hidden="1" x14ac:dyDescent="0.2">
      <c r="A108">
        <v>106</v>
      </c>
      <c r="B108" t="s">
        <v>48</v>
      </c>
      <c r="C108" t="s">
        <v>48</v>
      </c>
      <c r="D108" t="s">
        <v>694</v>
      </c>
      <c r="E108" t="s">
        <v>29</v>
      </c>
      <c r="F108" t="s">
        <v>308</v>
      </c>
      <c r="G108" t="s">
        <v>105</v>
      </c>
      <c r="H108" t="s">
        <v>695</v>
      </c>
      <c r="I108" t="s">
        <v>33</v>
      </c>
      <c r="J108">
        <v>2.3923611111111111E-2</v>
      </c>
      <c r="K108">
        <v>4</v>
      </c>
      <c r="L108" t="s">
        <v>53</v>
      </c>
      <c r="M108">
        <v>1142</v>
      </c>
      <c r="N108" t="s">
        <v>87</v>
      </c>
      <c r="O108">
        <v>944</v>
      </c>
      <c r="Q108">
        <v>0.82661996497373025</v>
      </c>
      <c r="S108">
        <v>0</v>
      </c>
      <c r="T108">
        <v>198</v>
      </c>
      <c r="U108">
        <v>0.1733800350262697</v>
      </c>
      <c r="V108">
        <v>157</v>
      </c>
    </row>
    <row r="109" spans="1:22" hidden="1" x14ac:dyDescent="0.2">
      <c r="A109">
        <v>107</v>
      </c>
      <c r="B109" t="s">
        <v>37</v>
      </c>
      <c r="C109" t="s">
        <v>37</v>
      </c>
      <c r="D109" t="s">
        <v>636</v>
      </c>
      <c r="E109" t="s">
        <v>29</v>
      </c>
      <c r="F109" t="s">
        <v>308</v>
      </c>
      <c r="G109" t="s">
        <v>105</v>
      </c>
      <c r="H109" t="s">
        <v>213</v>
      </c>
      <c r="I109" t="s">
        <v>33</v>
      </c>
      <c r="K109">
        <v>0</v>
      </c>
      <c r="L109" t="s">
        <v>34</v>
      </c>
      <c r="M109">
        <v>1132</v>
      </c>
      <c r="N109" t="s">
        <v>669</v>
      </c>
      <c r="O109">
        <v>981</v>
      </c>
      <c r="P109">
        <v>406</v>
      </c>
      <c r="Q109">
        <v>0.86660777385159016</v>
      </c>
      <c r="T109">
        <v>151</v>
      </c>
      <c r="U109">
        <v>0.1333922261484099</v>
      </c>
    </row>
    <row r="110" spans="1:22" x14ac:dyDescent="0.2">
      <c r="A110">
        <v>108</v>
      </c>
      <c r="B110" t="s">
        <v>37</v>
      </c>
      <c r="C110" t="s">
        <v>37</v>
      </c>
      <c r="D110" t="s">
        <v>661</v>
      </c>
      <c r="E110" t="s">
        <v>29</v>
      </c>
      <c r="F110" t="s">
        <v>64</v>
      </c>
      <c r="G110" t="s">
        <v>85</v>
      </c>
      <c r="H110" t="s">
        <v>662</v>
      </c>
      <c r="I110" t="s">
        <v>33</v>
      </c>
      <c r="K110">
        <v>0</v>
      </c>
      <c r="L110" t="s">
        <v>34</v>
      </c>
      <c r="M110">
        <v>867</v>
      </c>
      <c r="N110" t="s">
        <v>669</v>
      </c>
      <c r="O110">
        <v>205</v>
      </c>
      <c r="P110">
        <v>112</v>
      </c>
      <c r="Q110">
        <v>0.2364475201845444</v>
      </c>
      <c r="T110">
        <v>662</v>
      </c>
      <c r="U110">
        <v>0.7635524798154556</v>
      </c>
    </row>
    <row r="111" spans="1:22" hidden="1" x14ac:dyDescent="0.2">
      <c r="A111">
        <v>109</v>
      </c>
      <c r="B111" t="s">
        <v>271</v>
      </c>
      <c r="C111" t="s">
        <v>272</v>
      </c>
      <c r="D111" t="s">
        <v>273</v>
      </c>
      <c r="E111" t="s">
        <v>29</v>
      </c>
      <c r="F111" t="s">
        <v>318</v>
      </c>
      <c r="G111" t="s">
        <v>153</v>
      </c>
      <c r="H111" t="s">
        <v>274</v>
      </c>
      <c r="I111" t="s">
        <v>33</v>
      </c>
      <c r="J111">
        <v>1.2453703703703703E-2</v>
      </c>
      <c r="K111">
        <v>2</v>
      </c>
      <c r="L111" t="s">
        <v>100</v>
      </c>
      <c r="M111">
        <v>570</v>
      </c>
      <c r="N111" t="s">
        <v>35</v>
      </c>
      <c r="O111">
        <v>503</v>
      </c>
      <c r="P111">
        <v>0</v>
      </c>
      <c r="Q111">
        <v>0.88245614035087716</v>
      </c>
      <c r="R111">
        <v>0</v>
      </c>
      <c r="S111">
        <v>0</v>
      </c>
      <c r="T111">
        <v>67</v>
      </c>
      <c r="U111">
        <v>0.11754385964912281</v>
      </c>
      <c r="V111">
        <v>58</v>
      </c>
    </row>
    <row r="112" spans="1:22" hidden="1" x14ac:dyDescent="0.2">
      <c r="A112">
        <v>110</v>
      </c>
      <c r="B112" t="s">
        <v>66</v>
      </c>
      <c r="C112" t="s">
        <v>67</v>
      </c>
      <c r="D112" t="s">
        <v>275</v>
      </c>
      <c r="E112" t="s">
        <v>29</v>
      </c>
      <c r="F112" t="s">
        <v>206</v>
      </c>
      <c r="H112" t="s">
        <v>276</v>
      </c>
      <c r="I112" t="s">
        <v>33</v>
      </c>
      <c r="J112">
        <v>3.111111111111111E-2</v>
      </c>
      <c r="K112">
        <v>3</v>
      </c>
      <c r="L112" t="s">
        <v>34</v>
      </c>
      <c r="M112">
        <v>479</v>
      </c>
      <c r="N112" t="s">
        <v>70</v>
      </c>
      <c r="O112">
        <v>479</v>
      </c>
      <c r="P112">
        <v>103</v>
      </c>
      <c r="Q112">
        <v>1</v>
      </c>
      <c r="R112">
        <v>0</v>
      </c>
      <c r="S112">
        <v>0</v>
      </c>
      <c r="T112">
        <v>0</v>
      </c>
      <c r="U112">
        <v>0</v>
      </c>
      <c r="V112">
        <v>0</v>
      </c>
    </row>
    <row r="114" spans="13:13" x14ac:dyDescent="0.2">
      <c r="M114" s="749">
        <f>SUM(M3:M113)</f>
        <v>11080367</v>
      </c>
    </row>
  </sheetData>
  <autoFilter ref="A2:W112" xr:uid="{7318EB2F-1EDC-1441-8F21-B68F934E08E6}">
    <filterColumn colId="5">
      <filters>
        <filter val="Komédia"/>
      </filters>
    </filterColumn>
    <sortState xmlns:xlrd2="http://schemas.microsoft.com/office/spreadsheetml/2017/richdata2" ref="A3:W112">
      <sortCondition descending="1" ref="M2:M112"/>
    </sortState>
  </autoFilter>
  <mergeCells count="3">
    <mergeCell ref="J1:Q1"/>
    <mergeCell ref="R1:S1"/>
    <mergeCell ref="T1:V1"/>
  </mergeCells>
  <phoneticPr fontId="14" type="noConversion"/>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1E4A-C6B6-F341-A7C6-CF6FC4EF1025}">
  <dimension ref="A1:AF115"/>
  <sheetViews>
    <sheetView topLeftCell="I1" workbookViewId="0">
      <selection activeCell="H4" sqref="H4"/>
    </sheetView>
  </sheetViews>
  <sheetFormatPr baseColWidth="10" defaultRowHeight="15" x14ac:dyDescent="0.2"/>
  <cols>
    <col min="2" max="2" width="27.83203125" bestFit="1" customWidth="1"/>
    <col min="3" max="3" width="23.1640625" customWidth="1"/>
    <col min="4" max="4" width="25.6640625" customWidth="1"/>
    <col min="6" max="6" width="15" customWidth="1"/>
    <col min="7" max="7" width="19.6640625" customWidth="1"/>
    <col min="8" max="8" width="45.1640625" customWidth="1"/>
    <col min="13" max="13" width="10.83203125"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34" x14ac:dyDescent="0.2">
      <c r="A3" s="631">
        <v>1</v>
      </c>
      <c r="B3" s="728" t="s">
        <v>524</v>
      </c>
      <c r="C3" s="728" t="s">
        <v>554</v>
      </c>
      <c r="D3" s="728" t="s">
        <v>288</v>
      </c>
      <c r="E3" s="675" t="s">
        <v>29</v>
      </c>
      <c r="F3" s="378" t="s">
        <v>64</v>
      </c>
      <c r="G3" s="676"/>
      <c r="H3" s="676" t="s">
        <v>558</v>
      </c>
      <c r="I3" s="675" t="s">
        <v>557</v>
      </c>
      <c r="J3" s="677">
        <v>1.7777777777777778E-2</v>
      </c>
      <c r="K3" s="675">
        <v>5</v>
      </c>
      <c r="L3" s="378" t="s">
        <v>41</v>
      </c>
      <c r="M3" s="732">
        <v>1945168</v>
      </c>
      <c r="N3" s="381" t="s">
        <v>47</v>
      </c>
      <c r="O3" s="679">
        <v>86993</v>
      </c>
      <c r="P3" s="680">
        <v>61536</v>
      </c>
      <c r="Q3" s="681">
        <v>4.4722615218839711E-2</v>
      </c>
      <c r="R3" s="682">
        <v>0</v>
      </c>
      <c r="S3" s="683">
        <v>0</v>
      </c>
      <c r="T3" s="679">
        <v>1858175</v>
      </c>
      <c r="U3" s="681">
        <v>0.95527738478116031</v>
      </c>
      <c r="V3" s="679">
        <v>417326</v>
      </c>
    </row>
    <row r="4" spans="1:32" ht="34" x14ac:dyDescent="0.2">
      <c r="A4" s="631">
        <v>2</v>
      </c>
      <c r="B4" s="624" t="s">
        <v>667</v>
      </c>
      <c r="C4" s="624" t="s">
        <v>27</v>
      </c>
      <c r="D4" s="624" t="s">
        <v>28</v>
      </c>
      <c r="E4" s="271" t="s">
        <v>29</v>
      </c>
      <c r="F4" s="271" t="s">
        <v>30</v>
      </c>
      <c r="G4" s="271" t="s">
        <v>31</v>
      </c>
      <c r="H4" s="271" t="s">
        <v>32</v>
      </c>
      <c r="I4" s="271" t="s">
        <v>33</v>
      </c>
      <c r="J4" s="684">
        <v>2.0752314814814814E-2</v>
      </c>
      <c r="K4" s="258">
        <v>31</v>
      </c>
      <c r="L4" s="254" t="s">
        <v>34</v>
      </c>
      <c r="M4" s="733">
        <v>1310194</v>
      </c>
      <c r="N4" s="258" t="s">
        <v>674</v>
      </c>
      <c r="O4" s="686">
        <v>977632</v>
      </c>
      <c r="P4" s="687">
        <v>376305</v>
      </c>
      <c r="Q4" s="688">
        <v>0.74617346744069957</v>
      </c>
      <c r="R4" s="689"/>
      <c r="S4" s="689"/>
      <c r="T4" s="686">
        <v>332562</v>
      </c>
      <c r="U4" s="688">
        <v>0.25382653255930038</v>
      </c>
      <c r="V4" s="690"/>
    </row>
    <row r="5" spans="1:32" ht="34" customHeight="1" x14ac:dyDescent="0.2">
      <c r="A5" s="631">
        <v>3</v>
      </c>
      <c r="B5" s="624" t="s">
        <v>55</v>
      </c>
      <c r="C5" s="624" t="s">
        <v>56</v>
      </c>
      <c r="D5" s="624" t="s">
        <v>508</v>
      </c>
      <c r="E5" s="271" t="s">
        <v>29</v>
      </c>
      <c r="F5" s="271" t="s">
        <v>30</v>
      </c>
      <c r="G5" s="271" t="s">
        <v>31</v>
      </c>
      <c r="H5" s="271" t="s">
        <v>76</v>
      </c>
      <c r="I5" s="271" t="s">
        <v>33</v>
      </c>
      <c r="J5" s="691">
        <v>3.1046432465277777E-2</v>
      </c>
      <c r="K5" s="252">
        <v>34</v>
      </c>
      <c r="L5" s="254" t="s">
        <v>34</v>
      </c>
      <c r="M5" s="733">
        <v>882314</v>
      </c>
      <c r="N5" s="258" t="s">
        <v>59</v>
      </c>
      <c r="O5" s="685">
        <v>455099</v>
      </c>
      <c r="P5" s="690">
        <v>182039</v>
      </c>
      <c r="Q5" s="688">
        <v>0.51580163071196872</v>
      </c>
      <c r="R5" s="692">
        <v>57793</v>
      </c>
      <c r="S5" s="693">
        <v>6.5501624138345302E-2</v>
      </c>
      <c r="T5" s="694">
        <v>369422</v>
      </c>
      <c r="U5" s="688">
        <v>0.41869674514968597</v>
      </c>
      <c r="V5" s="694">
        <v>127325.86505489433</v>
      </c>
    </row>
    <row r="6" spans="1:32" ht="51" x14ac:dyDescent="0.2">
      <c r="A6" s="631">
        <v>4</v>
      </c>
      <c r="B6" s="729" t="s">
        <v>48</v>
      </c>
      <c r="C6" s="729" t="s">
        <v>49</v>
      </c>
      <c r="D6" s="730" t="s">
        <v>118</v>
      </c>
      <c r="E6" s="695" t="s">
        <v>29</v>
      </c>
      <c r="F6" s="378" t="s">
        <v>30</v>
      </c>
      <c r="G6" s="378" t="s">
        <v>98</v>
      </c>
      <c r="H6" s="676" t="s">
        <v>120</v>
      </c>
      <c r="I6" s="695" t="s">
        <v>33</v>
      </c>
      <c r="J6" s="697">
        <v>2.7453703703703702E-2</v>
      </c>
      <c r="K6" s="695">
        <v>20</v>
      </c>
      <c r="L6" s="698" t="s">
        <v>53</v>
      </c>
      <c r="M6" s="734">
        <v>688429</v>
      </c>
      <c r="N6" s="695" t="s">
        <v>87</v>
      </c>
      <c r="O6" s="700">
        <v>352324</v>
      </c>
      <c r="P6" s="381"/>
      <c r="Q6" s="701">
        <v>0.51177971875095329</v>
      </c>
      <c r="R6" s="702"/>
      <c r="S6" s="703">
        <v>0</v>
      </c>
      <c r="T6" s="700">
        <v>336105</v>
      </c>
      <c r="U6" s="701">
        <v>0.48822028124904676</v>
      </c>
      <c r="V6" s="700">
        <v>167178</v>
      </c>
    </row>
    <row r="7" spans="1:32" ht="38" customHeight="1" x14ac:dyDescent="0.2">
      <c r="A7" s="631">
        <v>5</v>
      </c>
      <c r="B7" s="624" t="s">
        <v>26</v>
      </c>
      <c r="C7" s="624" t="s">
        <v>27</v>
      </c>
      <c r="D7" s="624" t="s">
        <v>63</v>
      </c>
      <c r="E7" s="271" t="s">
        <v>29</v>
      </c>
      <c r="F7" s="271" t="s">
        <v>64</v>
      </c>
      <c r="G7" s="271" t="s">
        <v>36</v>
      </c>
      <c r="H7" s="271" t="s">
        <v>65</v>
      </c>
      <c r="I7" s="271" t="s">
        <v>33</v>
      </c>
      <c r="J7" s="704">
        <v>1.6458333333333332E-2</v>
      </c>
      <c r="K7" s="705">
        <v>7</v>
      </c>
      <c r="L7" s="254" t="s">
        <v>34</v>
      </c>
      <c r="M7" s="733">
        <v>678024</v>
      </c>
      <c r="N7" s="258" t="s">
        <v>674</v>
      </c>
      <c r="O7" s="686">
        <v>447939</v>
      </c>
      <c r="P7" s="687">
        <v>216465</v>
      </c>
      <c r="Q7" s="688">
        <v>0.66065360518211746</v>
      </c>
      <c r="R7" s="706"/>
      <c r="S7" s="706"/>
      <c r="T7" s="686">
        <v>230085</v>
      </c>
      <c r="U7" s="688">
        <v>0.33934639481788254</v>
      </c>
      <c r="V7" s="707"/>
    </row>
    <row r="8" spans="1:32" ht="34" x14ac:dyDescent="0.2">
      <c r="A8" s="655">
        <v>6</v>
      </c>
      <c r="B8" s="258" t="s">
        <v>55</v>
      </c>
      <c r="C8" s="258" t="s">
        <v>56</v>
      </c>
      <c r="D8" s="258" t="s">
        <v>57</v>
      </c>
      <c r="E8" s="271" t="s">
        <v>29</v>
      </c>
      <c r="F8" s="271" t="s">
        <v>30</v>
      </c>
      <c r="G8" s="271" t="s">
        <v>31</v>
      </c>
      <c r="H8" s="271" t="s">
        <v>696</v>
      </c>
      <c r="I8" s="271" t="s">
        <v>33</v>
      </c>
      <c r="J8" s="691">
        <v>8.8537808645833341E-3</v>
      </c>
      <c r="K8" s="252">
        <v>30</v>
      </c>
      <c r="L8" s="254" t="s">
        <v>34</v>
      </c>
      <c r="M8" s="685">
        <v>628205</v>
      </c>
      <c r="N8" s="258" t="s">
        <v>59</v>
      </c>
      <c r="O8" s="685">
        <v>319147</v>
      </c>
      <c r="P8" s="690">
        <v>127658</v>
      </c>
      <c r="Q8" s="688">
        <v>0.50803002204694325</v>
      </c>
      <c r="R8" s="692">
        <v>71669</v>
      </c>
      <c r="S8" s="693">
        <v>0.11408537022150413</v>
      </c>
      <c r="T8" s="694">
        <v>237389</v>
      </c>
      <c r="U8" s="688">
        <v>0.37788460773155258</v>
      </c>
      <c r="V8" s="694">
        <v>64032.17142047661</v>
      </c>
    </row>
    <row r="9" spans="1:32" ht="45" customHeight="1" x14ac:dyDescent="0.2">
      <c r="A9" s="655">
        <v>7</v>
      </c>
      <c r="B9" s="705" t="s">
        <v>37</v>
      </c>
      <c r="C9" s="705" t="s">
        <v>37</v>
      </c>
      <c r="D9" s="258" t="s">
        <v>611</v>
      </c>
      <c r="E9" s="271" t="s">
        <v>29</v>
      </c>
      <c r="F9" s="271" t="s">
        <v>300</v>
      </c>
      <c r="G9" s="271"/>
      <c r="H9" s="271" t="s">
        <v>40</v>
      </c>
      <c r="I9" s="271" t="s">
        <v>33</v>
      </c>
      <c r="J9" s="684">
        <v>2.4212962962962964E-2</v>
      </c>
      <c r="K9" s="258">
        <v>4</v>
      </c>
      <c r="L9" s="254" t="s">
        <v>34</v>
      </c>
      <c r="M9" s="685">
        <v>505177</v>
      </c>
      <c r="N9" s="258" t="s">
        <v>674</v>
      </c>
      <c r="O9" s="708">
        <v>461790</v>
      </c>
      <c r="P9" s="708">
        <v>199814</v>
      </c>
      <c r="Q9" s="688">
        <v>0.9141152506943111</v>
      </c>
      <c r="R9" s="689"/>
      <c r="S9" s="689"/>
      <c r="T9" s="709">
        <v>43387</v>
      </c>
      <c r="U9" s="688">
        <v>8.5884749305688901E-2</v>
      </c>
      <c r="V9" s="690"/>
    </row>
    <row r="10" spans="1:32" ht="42" customHeight="1" x14ac:dyDescent="0.2">
      <c r="A10" s="655">
        <v>8</v>
      </c>
      <c r="B10" s="258" t="s">
        <v>55</v>
      </c>
      <c r="C10" s="258" t="s">
        <v>56</v>
      </c>
      <c r="D10" s="258" t="s">
        <v>509</v>
      </c>
      <c r="E10" s="271" t="s">
        <v>29</v>
      </c>
      <c r="F10" s="271" t="s">
        <v>30</v>
      </c>
      <c r="G10" s="271" t="s">
        <v>31</v>
      </c>
      <c r="H10" s="271" t="s">
        <v>74</v>
      </c>
      <c r="I10" s="271" t="s">
        <v>33</v>
      </c>
      <c r="J10" s="691">
        <v>1.2303626539351853E-2</v>
      </c>
      <c r="K10" s="252">
        <v>30</v>
      </c>
      <c r="L10" s="254" t="s">
        <v>34</v>
      </c>
      <c r="M10" s="685">
        <v>345727</v>
      </c>
      <c r="N10" s="258" t="s">
        <v>59</v>
      </c>
      <c r="O10" s="685">
        <v>228078</v>
      </c>
      <c r="P10" s="690">
        <v>91231</v>
      </c>
      <c r="Q10" s="688">
        <v>0.65970549016998958</v>
      </c>
      <c r="R10" s="692">
        <v>37131</v>
      </c>
      <c r="S10" s="693">
        <v>0.10739976918204248</v>
      </c>
      <c r="T10" s="694">
        <v>80518</v>
      </c>
      <c r="U10" s="688">
        <v>0.23289474064796792</v>
      </c>
      <c r="V10" s="694">
        <v>33258.539521350758</v>
      </c>
    </row>
    <row r="11" spans="1:32" ht="42" customHeight="1" x14ac:dyDescent="0.2">
      <c r="A11" s="655">
        <v>9</v>
      </c>
      <c r="B11" s="258" t="s">
        <v>66</v>
      </c>
      <c r="C11" s="258" t="s">
        <v>67</v>
      </c>
      <c r="D11" s="258" t="s">
        <v>68</v>
      </c>
      <c r="E11" s="271" t="s">
        <v>29</v>
      </c>
      <c r="F11" s="271" t="s">
        <v>64</v>
      </c>
      <c r="G11" s="711" t="s">
        <v>85</v>
      </c>
      <c r="H11" s="271" t="s">
        <v>69</v>
      </c>
      <c r="I11" s="271" t="s">
        <v>33</v>
      </c>
      <c r="J11" s="684">
        <v>2.3379629629629629E-2</v>
      </c>
      <c r="K11" s="258">
        <v>6</v>
      </c>
      <c r="L11" s="254" t="s">
        <v>34</v>
      </c>
      <c r="M11" s="685">
        <v>335561</v>
      </c>
      <c r="N11" s="258" t="s">
        <v>70</v>
      </c>
      <c r="O11" s="690">
        <v>194161</v>
      </c>
      <c r="P11" s="258">
        <v>25361</v>
      </c>
      <c r="Q11" s="688">
        <v>0.57861610854658319</v>
      </c>
      <c r="R11" s="689">
        <v>0</v>
      </c>
      <c r="S11" s="689">
        <v>0</v>
      </c>
      <c r="T11" s="690">
        <v>141400</v>
      </c>
      <c r="U11" s="688">
        <v>0.42138389145341681</v>
      </c>
      <c r="V11" s="690">
        <v>52700</v>
      </c>
    </row>
    <row r="12" spans="1:32" ht="51" x14ac:dyDescent="0.2">
      <c r="A12" s="655">
        <v>10</v>
      </c>
      <c r="B12" s="695" t="s">
        <v>48</v>
      </c>
      <c r="C12" s="695" t="s">
        <v>49</v>
      </c>
      <c r="D12" s="696" t="s">
        <v>79</v>
      </c>
      <c r="E12" s="695"/>
      <c r="F12" s="378" t="s">
        <v>80</v>
      </c>
      <c r="G12" s="676" t="s">
        <v>81</v>
      </c>
      <c r="H12" s="676" t="s">
        <v>82</v>
      </c>
      <c r="I12" s="695" t="s">
        <v>531</v>
      </c>
      <c r="J12" s="712">
        <v>2.2638888888888889E-2</v>
      </c>
      <c r="K12" s="695">
        <v>3</v>
      </c>
      <c r="L12" s="698" t="s">
        <v>53</v>
      </c>
      <c r="M12" s="699">
        <v>302949</v>
      </c>
      <c r="N12" s="695" t="s">
        <v>87</v>
      </c>
      <c r="O12" s="700">
        <v>214237</v>
      </c>
      <c r="P12" s="679"/>
      <c r="Q12" s="701">
        <v>0.70717183420311669</v>
      </c>
      <c r="R12" s="713"/>
      <c r="S12" s="703">
        <v>0</v>
      </c>
      <c r="T12" s="700">
        <v>88712</v>
      </c>
      <c r="U12" s="701">
        <v>0.29282816579688331</v>
      </c>
      <c r="V12" s="700">
        <v>18144</v>
      </c>
    </row>
    <row r="13" spans="1:32" ht="39" customHeight="1" x14ac:dyDescent="0.2">
      <c r="A13" s="655">
        <v>11</v>
      </c>
      <c r="B13" s="705" t="s">
        <v>37</v>
      </c>
      <c r="C13" s="705" t="s">
        <v>37</v>
      </c>
      <c r="D13" s="258" t="s">
        <v>613</v>
      </c>
      <c r="E13" s="271" t="s">
        <v>29</v>
      </c>
      <c r="F13" s="271" t="s">
        <v>64</v>
      </c>
      <c r="G13" s="271"/>
      <c r="H13" s="271" t="s">
        <v>93</v>
      </c>
      <c r="I13" s="271" t="s">
        <v>33</v>
      </c>
      <c r="J13" s="704">
        <v>4.2453703703703709E-2</v>
      </c>
      <c r="K13" s="705">
        <v>2</v>
      </c>
      <c r="L13" s="254" t="s">
        <v>34</v>
      </c>
      <c r="M13" s="685">
        <v>267563</v>
      </c>
      <c r="N13" s="258" t="s">
        <v>674</v>
      </c>
      <c r="O13" s="708">
        <v>181244</v>
      </c>
      <c r="P13" s="708">
        <v>91584</v>
      </c>
      <c r="Q13" s="688">
        <v>0.67738812915089153</v>
      </c>
      <c r="R13" s="706"/>
      <c r="S13" s="706"/>
      <c r="T13" s="709">
        <v>86319</v>
      </c>
      <c r="U13" s="688">
        <v>0.32261187084910842</v>
      </c>
      <c r="V13" s="707"/>
    </row>
    <row r="14" spans="1:32" ht="34" x14ac:dyDescent="0.2">
      <c r="A14" s="655">
        <v>12</v>
      </c>
      <c r="B14" s="258" t="s">
        <v>26</v>
      </c>
      <c r="C14" s="258" t="s">
        <v>27</v>
      </c>
      <c r="D14" s="258" t="s">
        <v>525</v>
      </c>
      <c r="E14" s="271" t="s">
        <v>29</v>
      </c>
      <c r="F14" s="271" t="s">
        <v>30</v>
      </c>
      <c r="G14" s="271" t="s">
        <v>36</v>
      </c>
      <c r="H14" s="258" t="s">
        <v>526</v>
      </c>
      <c r="I14" s="271" t="s">
        <v>33</v>
      </c>
      <c r="J14" s="704">
        <v>3.1493055555555559E-2</v>
      </c>
      <c r="K14" s="705">
        <v>8</v>
      </c>
      <c r="L14" s="254" t="s">
        <v>34</v>
      </c>
      <c r="M14" s="685">
        <v>260591</v>
      </c>
      <c r="N14" s="258" t="s">
        <v>674</v>
      </c>
      <c r="O14" s="686">
        <v>57235</v>
      </c>
      <c r="P14" s="687">
        <v>35970</v>
      </c>
      <c r="Q14" s="688">
        <v>0.21963536729971489</v>
      </c>
      <c r="R14" s="706"/>
      <c r="S14" s="706"/>
      <c r="T14" s="686">
        <v>203356</v>
      </c>
      <c r="U14" s="688">
        <v>0.78036463270028511</v>
      </c>
      <c r="V14" s="707"/>
    </row>
    <row r="15" spans="1:32" ht="34" x14ac:dyDescent="0.2">
      <c r="A15" s="655">
        <v>13</v>
      </c>
      <c r="B15" s="258" t="s">
        <v>26</v>
      </c>
      <c r="C15" s="258" t="s">
        <v>27</v>
      </c>
      <c r="D15" s="258" t="s">
        <v>71</v>
      </c>
      <c r="E15" s="271" t="s">
        <v>29</v>
      </c>
      <c r="F15" s="271" t="s">
        <v>30</v>
      </c>
      <c r="G15" s="271"/>
      <c r="H15" s="271" t="s">
        <v>72</v>
      </c>
      <c r="I15" s="271" t="s">
        <v>33</v>
      </c>
      <c r="J15" s="704">
        <v>2.9062500000000002E-2</v>
      </c>
      <c r="K15" s="705">
        <v>6</v>
      </c>
      <c r="L15" s="254" t="s">
        <v>34</v>
      </c>
      <c r="M15" s="685">
        <v>257218</v>
      </c>
      <c r="N15" s="258" t="s">
        <v>35</v>
      </c>
      <c r="O15" s="686">
        <v>94518</v>
      </c>
      <c r="P15" s="705" t="s">
        <v>36</v>
      </c>
      <c r="Q15" s="688">
        <v>0.36746261925681717</v>
      </c>
      <c r="R15" s="706"/>
      <c r="S15" s="706"/>
      <c r="T15" s="686">
        <v>162700</v>
      </c>
      <c r="U15" s="688">
        <v>0.63253738074318278</v>
      </c>
      <c r="V15" s="707"/>
    </row>
    <row r="16" spans="1:32" ht="34" x14ac:dyDescent="0.2">
      <c r="A16" s="655">
        <v>14</v>
      </c>
      <c r="B16" s="675" t="s">
        <v>524</v>
      </c>
      <c r="C16" s="675" t="s">
        <v>554</v>
      </c>
      <c r="D16" s="675" t="s">
        <v>566</v>
      </c>
      <c r="E16" s="675" t="s">
        <v>29</v>
      </c>
      <c r="F16" s="378" t="s">
        <v>30</v>
      </c>
      <c r="G16" s="676"/>
      <c r="H16" s="676" t="s">
        <v>564</v>
      </c>
      <c r="I16" s="675" t="s">
        <v>557</v>
      </c>
      <c r="J16" s="677">
        <v>3.15625E-2</v>
      </c>
      <c r="K16" s="675">
        <v>8</v>
      </c>
      <c r="L16" s="378" t="s">
        <v>41</v>
      </c>
      <c r="M16" s="678">
        <v>246504</v>
      </c>
      <c r="N16" s="381" t="s">
        <v>47</v>
      </c>
      <c r="O16" s="679">
        <v>62253</v>
      </c>
      <c r="P16" s="680">
        <v>44490</v>
      </c>
      <c r="Q16" s="681">
        <v>0.25254356927270954</v>
      </c>
      <c r="R16" s="682">
        <v>0</v>
      </c>
      <c r="S16" s="683">
        <v>0</v>
      </c>
      <c r="T16" s="679">
        <v>184251</v>
      </c>
      <c r="U16" s="681">
        <v>0.7474564307272904</v>
      </c>
      <c r="V16" s="679">
        <v>97959</v>
      </c>
    </row>
    <row r="17" spans="1:22" ht="34" x14ac:dyDescent="0.2">
      <c r="A17" s="655">
        <v>15</v>
      </c>
      <c r="B17" s="675" t="s">
        <v>524</v>
      </c>
      <c r="C17" s="675" t="s">
        <v>554</v>
      </c>
      <c r="D17" s="675" t="s">
        <v>286</v>
      </c>
      <c r="E17" s="675" t="s">
        <v>29</v>
      </c>
      <c r="F17" s="378" t="s">
        <v>30</v>
      </c>
      <c r="G17" s="676"/>
      <c r="H17" s="676" t="s">
        <v>565</v>
      </c>
      <c r="I17" s="675" t="s">
        <v>557</v>
      </c>
      <c r="J17" s="677">
        <v>3.0740740740740742E-2</v>
      </c>
      <c r="K17" s="675">
        <v>19</v>
      </c>
      <c r="L17" s="378" t="s">
        <v>41</v>
      </c>
      <c r="M17" s="678">
        <v>225059</v>
      </c>
      <c r="N17" s="381" t="s">
        <v>47</v>
      </c>
      <c r="O17" s="679">
        <v>135606</v>
      </c>
      <c r="P17" s="680">
        <v>83311</v>
      </c>
      <c r="Q17" s="681">
        <v>0.60253533517877533</v>
      </c>
      <c r="R17" s="682">
        <v>0</v>
      </c>
      <c r="S17" s="683">
        <v>0</v>
      </c>
      <c r="T17" s="679">
        <v>89453</v>
      </c>
      <c r="U17" s="681">
        <v>0.39746466482122467</v>
      </c>
      <c r="V17" s="679">
        <v>40436</v>
      </c>
    </row>
    <row r="18" spans="1:22" ht="34" x14ac:dyDescent="0.2">
      <c r="A18" s="655">
        <v>16</v>
      </c>
      <c r="B18" s="675" t="s">
        <v>524</v>
      </c>
      <c r="C18" s="675" t="s">
        <v>554</v>
      </c>
      <c r="D18" s="675" t="s">
        <v>562</v>
      </c>
      <c r="E18" s="675" t="s">
        <v>29</v>
      </c>
      <c r="F18" s="378" t="s">
        <v>30</v>
      </c>
      <c r="G18" s="676"/>
      <c r="H18" s="676" t="s">
        <v>563</v>
      </c>
      <c r="I18" s="675" t="s">
        <v>557</v>
      </c>
      <c r="J18" s="677">
        <v>1.7037037037037038E-2</v>
      </c>
      <c r="K18" s="675">
        <v>19</v>
      </c>
      <c r="L18" s="378" t="s">
        <v>41</v>
      </c>
      <c r="M18" s="678">
        <v>223991</v>
      </c>
      <c r="N18" s="381" t="s">
        <v>47</v>
      </c>
      <c r="O18" s="679">
        <v>171164</v>
      </c>
      <c r="P18" s="680">
        <v>95727</v>
      </c>
      <c r="Q18" s="681">
        <v>0.76415570268448285</v>
      </c>
      <c r="R18" s="682">
        <v>0</v>
      </c>
      <c r="S18" s="683">
        <v>0</v>
      </c>
      <c r="T18" s="679">
        <v>52827</v>
      </c>
      <c r="U18" s="681">
        <v>0.23584429731551715</v>
      </c>
      <c r="V18" s="679">
        <v>31564</v>
      </c>
    </row>
    <row r="19" spans="1:22" ht="36" customHeight="1" x14ac:dyDescent="0.2">
      <c r="A19" s="655">
        <v>17</v>
      </c>
      <c r="B19" s="695" t="s">
        <v>48</v>
      </c>
      <c r="C19" s="695" t="s">
        <v>49</v>
      </c>
      <c r="D19" s="696" t="s">
        <v>50</v>
      </c>
      <c r="E19" s="695"/>
      <c r="F19" s="378" t="s">
        <v>300</v>
      </c>
      <c r="G19" s="676"/>
      <c r="H19" s="676" t="s">
        <v>51</v>
      </c>
      <c r="I19" s="695" t="s">
        <v>531</v>
      </c>
      <c r="J19" s="712">
        <v>0</v>
      </c>
      <c r="K19" s="695">
        <v>0</v>
      </c>
      <c r="L19" s="698" t="s">
        <v>53</v>
      </c>
      <c r="M19" s="699">
        <v>211910</v>
      </c>
      <c r="N19" s="695" t="s">
        <v>87</v>
      </c>
      <c r="O19" s="700">
        <v>146360</v>
      </c>
      <c r="P19" s="675"/>
      <c r="Q19" s="701">
        <v>0.69067056769383228</v>
      </c>
      <c r="R19" s="713"/>
      <c r="S19" s="703">
        <v>0</v>
      </c>
      <c r="T19" s="700">
        <v>65550</v>
      </c>
      <c r="U19" s="701">
        <v>0.30932943230616772</v>
      </c>
      <c r="V19" s="700">
        <v>12384</v>
      </c>
    </row>
    <row r="20" spans="1:22" ht="36" customHeight="1" x14ac:dyDescent="0.2">
      <c r="A20" s="655">
        <v>18</v>
      </c>
      <c r="B20" s="258" t="s">
        <v>26</v>
      </c>
      <c r="C20" s="258" t="s">
        <v>27</v>
      </c>
      <c r="D20" s="258" t="s">
        <v>77</v>
      </c>
      <c r="E20" s="271" t="s">
        <v>29</v>
      </c>
      <c r="F20" s="271" t="s">
        <v>30</v>
      </c>
      <c r="G20" s="271" t="s">
        <v>31</v>
      </c>
      <c r="H20" s="271" t="s">
        <v>78</v>
      </c>
      <c r="I20" s="271" t="s">
        <v>33</v>
      </c>
      <c r="J20" s="704">
        <v>1.2060185185185186E-2</v>
      </c>
      <c r="K20" s="705">
        <v>23</v>
      </c>
      <c r="L20" s="254" t="s">
        <v>34</v>
      </c>
      <c r="M20" s="685">
        <v>202478</v>
      </c>
      <c r="N20" s="258" t="s">
        <v>674</v>
      </c>
      <c r="O20" s="686">
        <v>165464</v>
      </c>
      <c r="P20" s="687">
        <v>110848</v>
      </c>
      <c r="Q20" s="688">
        <v>0.81719495451357682</v>
      </c>
      <c r="R20" s="706"/>
      <c r="S20" s="706"/>
      <c r="T20" s="686">
        <v>37014</v>
      </c>
      <c r="U20" s="688">
        <v>0.18280504548642321</v>
      </c>
      <c r="V20" s="707"/>
    </row>
    <row r="21" spans="1:22" ht="34" x14ac:dyDescent="0.2">
      <c r="A21" s="655">
        <v>19</v>
      </c>
      <c r="B21" s="705" t="s">
        <v>26</v>
      </c>
      <c r="C21" s="705" t="s">
        <v>27</v>
      </c>
      <c r="D21" s="705" t="s">
        <v>607</v>
      </c>
      <c r="E21" s="271" t="s">
        <v>29</v>
      </c>
      <c r="F21" s="714" t="s">
        <v>140</v>
      </c>
      <c r="G21" s="714" t="s">
        <v>608</v>
      </c>
      <c r="H21" s="258" t="s">
        <v>609</v>
      </c>
      <c r="I21" s="705" t="s">
        <v>33</v>
      </c>
      <c r="J21" s="704">
        <v>3.1967592592592589E-2</v>
      </c>
      <c r="K21" s="705">
        <v>5</v>
      </c>
      <c r="L21" s="254" t="s">
        <v>34</v>
      </c>
      <c r="M21" s="685">
        <v>198681</v>
      </c>
      <c r="N21" s="258" t="s">
        <v>674</v>
      </c>
      <c r="O21" s="686">
        <v>167784</v>
      </c>
      <c r="P21" s="687">
        <v>130580</v>
      </c>
      <c r="Q21" s="688">
        <v>0.8444894076434083</v>
      </c>
      <c r="R21" s="706"/>
      <c r="S21" s="706"/>
      <c r="T21" s="686">
        <v>30897</v>
      </c>
      <c r="U21" s="688">
        <v>0.15551059235659173</v>
      </c>
      <c r="V21" s="707"/>
    </row>
    <row r="22" spans="1:22" ht="37" customHeight="1" x14ac:dyDescent="0.2">
      <c r="A22" s="655">
        <v>20</v>
      </c>
      <c r="B22" s="258" t="s">
        <v>66</v>
      </c>
      <c r="C22" s="258" t="s">
        <v>67</v>
      </c>
      <c r="D22" s="258" t="s">
        <v>591</v>
      </c>
      <c r="E22" s="271" t="s">
        <v>29</v>
      </c>
      <c r="F22" s="271" t="s">
        <v>64</v>
      </c>
      <c r="G22" s="711"/>
      <c r="H22" s="271" t="s">
        <v>592</v>
      </c>
      <c r="I22" s="271" t="s">
        <v>33</v>
      </c>
      <c r="J22" s="705">
        <v>0</v>
      </c>
      <c r="K22" s="705">
        <v>0</v>
      </c>
      <c r="L22" s="254" t="s">
        <v>34</v>
      </c>
      <c r="M22" s="685">
        <v>191548</v>
      </c>
      <c r="N22" s="258" t="s">
        <v>70</v>
      </c>
      <c r="O22" s="690">
        <v>2348</v>
      </c>
      <c r="P22" s="258">
        <v>805</v>
      </c>
      <c r="Q22" s="688">
        <v>1.2258024098398313E-2</v>
      </c>
      <c r="R22" s="689">
        <v>0</v>
      </c>
      <c r="S22" s="689">
        <v>0</v>
      </c>
      <c r="T22" s="690">
        <v>189200</v>
      </c>
      <c r="U22" s="688">
        <v>0.98774197590160173</v>
      </c>
      <c r="V22" s="690">
        <v>78100</v>
      </c>
    </row>
    <row r="23" spans="1:22" ht="47" customHeight="1" x14ac:dyDescent="0.2">
      <c r="A23" s="655">
        <v>21</v>
      </c>
      <c r="B23" s="705" t="s">
        <v>37</v>
      </c>
      <c r="C23" s="705" t="s">
        <v>37</v>
      </c>
      <c r="D23" s="258" t="s">
        <v>629</v>
      </c>
      <c r="E23" s="271" t="s">
        <v>29</v>
      </c>
      <c r="F23" s="271" t="s">
        <v>140</v>
      </c>
      <c r="G23" s="271"/>
      <c r="H23" s="271" t="s">
        <v>173</v>
      </c>
      <c r="I23" s="271" t="s">
        <v>33</v>
      </c>
      <c r="J23" s="704">
        <v>2.3831018518518519E-2</v>
      </c>
      <c r="K23" s="705">
        <v>4</v>
      </c>
      <c r="L23" s="254" t="s">
        <v>34</v>
      </c>
      <c r="M23" s="685">
        <v>179703</v>
      </c>
      <c r="N23" s="258" t="s">
        <v>674</v>
      </c>
      <c r="O23" s="708">
        <v>12294</v>
      </c>
      <c r="P23" s="708">
        <v>7900</v>
      </c>
      <c r="Q23" s="688">
        <v>6.8412881254069219E-2</v>
      </c>
      <c r="R23" s="706"/>
      <c r="S23" s="706"/>
      <c r="T23" s="709">
        <v>167409</v>
      </c>
      <c r="U23" s="688">
        <v>0.93158711874593081</v>
      </c>
      <c r="V23" s="707"/>
    </row>
    <row r="24" spans="1:22" ht="34" x14ac:dyDescent="0.2">
      <c r="A24" s="655">
        <v>22</v>
      </c>
      <c r="B24" s="381" t="s">
        <v>524</v>
      </c>
      <c r="C24" s="381" t="s">
        <v>554</v>
      </c>
      <c r="D24" s="381" t="s">
        <v>555</v>
      </c>
      <c r="E24" s="381" t="s">
        <v>29</v>
      </c>
      <c r="F24" s="378" t="s">
        <v>30</v>
      </c>
      <c r="G24" s="378"/>
      <c r="H24" s="378" t="s">
        <v>556</v>
      </c>
      <c r="I24" s="381" t="s">
        <v>557</v>
      </c>
      <c r="J24" s="715">
        <v>4.4120370370370372E-2</v>
      </c>
      <c r="K24" s="381">
        <v>3</v>
      </c>
      <c r="L24" s="378" t="s">
        <v>41</v>
      </c>
      <c r="M24" s="678">
        <v>146740</v>
      </c>
      <c r="N24" s="381" t="s">
        <v>47</v>
      </c>
      <c r="O24" s="680">
        <v>36349</v>
      </c>
      <c r="P24" s="680">
        <v>27252</v>
      </c>
      <c r="Q24" s="681">
        <v>0.2477102357911953</v>
      </c>
      <c r="R24" s="682">
        <v>0</v>
      </c>
      <c r="S24" s="683">
        <v>0</v>
      </c>
      <c r="T24" s="680">
        <v>110391</v>
      </c>
      <c r="U24" s="681">
        <v>0.75228976420880467</v>
      </c>
      <c r="V24" s="680">
        <v>45261</v>
      </c>
    </row>
    <row r="25" spans="1:22" ht="32" customHeight="1" x14ac:dyDescent="0.2">
      <c r="A25" s="655">
        <v>23</v>
      </c>
      <c r="B25" s="705" t="s">
        <v>37</v>
      </c>
      <c r="C25" s="705" t="s">
        <v>37</v>
      </c>
      <c r="D25" s="258" t="s">
        <v>612</v>
      </c>
      <c r="E25" s="271" t="s">
        <v>29</v>
      </c>
      <c r="F25" s="271" t="s">
        <v>602</v>
      </c>
      <c r="G25" s="271"/>
      <c r="H25" s="271" t="s">
        <v>550</v>
      </c>
      <c r="I25" s="271" t="s">
        <v>33</v>
      </c>
      <c r="J25" s="704">
        <v>2.9479166666666667E-2</v>
      </c>
      <c r="K25" s="705">
        <v>4</v>
      </c>
      <c r="L25" s="254" t="s">
        <v>34</v>
      </c>
      <c r="M25" s="685">
        <v>140926</v>
      </c>
      <c r="N25" s="258" t="s">
        <v>674</v>
      </c>
      <c r="O25" s="708">
        <v>136753</v>
      </c>
      <c r="P25" s="708">
        <v>71753</v>
      </c>
      <c r="Q25" s="688">
        <v>0.97038871464456522</v>
      </c>
      <c r="R25" s="706"/>
      <c r="S25" s="706"/>
      <c r="T25" s="709">
        <v>4173</v>
      </c>
      <c r="U25" s="688">
        <v>2.9611285355434766E-2</v>
      </c>
      <c r="V25" s="707"/>
    </row>
    <row r="26" spans="1:22" ht="40" customHeight="1" x14ac:dyDescent="0.2">
      <c r="A26" s="655">
        <v>24</v>
      </c>
      <c r="B26" s="258" t="s">
        <v>26</v>
      </c>
      <c r="C26" s="258" t="s">
        <v>27</v>
      </c>
      <c r="D26" s="258" t="s">
        <v>94</v>
      </c>
      <c r="E26" s="271" t="s">
        <v>29</v>
      </c>
      <c r="F26" s="271" t="s">
        <v>95</v>
      </c>
      <c r="G26" s="271" t="s">
        <v>36</v>
      </c>
      <c r="H26" s="271" t="s">
        <v>96</v>
      </c>
      <c r="I26" s="271" t="s">
        <v>33</v>
      </c>
      <c r="J26" s="704">
        <v>3.8333333333333337E-2</v>
      </c>
      <c r="K26" s="705">
        <v>4</v>
      </c>
      <c r="L26" s="254" t="s">
        <v>34</v>
      </c>
      <c r="M26" s="685">
        <v>106152</v>
      </c>
      <c r="N26" s="258" t="s">
        <v>674</v>
      </c>
      <c r="O26" s="686">
        <v>88176</v>
      </c>
      <c r="P26" s="687">
        <v>53966</v>
      </c>
      <c r="Q26" s="688">
        <v>0.83065792448564324</v>
      </c>
      <c r="R26" s="706"/>
      <c r="S26" s="706"/>
      <c r="T26" s="686">
        <v>17976</v>
      </c>
      <c r="U26" s="688">
        <v>0.16934207551435676</v>
      </c>
      <c r="V26" s="707"/>
    </row>
    <row r="27" spans="1:22" ht="42" customHeight="1" x14ac:dyDescent="0.2">
      <c r="A27" s="655">
        <v>25</v>
      </c>
      <c r="B27" s="695" t="s">
        <v>48</v>
      </c>
      <c r="C27" s="695" t="s">
        <v>83</v>
      </c>
      <c r="D27" s="696" t="s">
        <v>115</v>
      </c>
      <c r="E27" s="695" t="s">
        <v>29</v>
      </c>
      <c r="F27" s="378" t="s">
        <v>64</v>
      </c>
      <c r="G27" s="676" t="s">
        <v>85</v>
      </c>
      <c r="H27" s="676" t="s">
        <v>117</v>
      </c>
      <c r="I27" s="695" t="s">
        <v>33</v>
      </c>
      <c r="J27" s="712">
        <v>1.9224537037037037E-2</v>
      </c>
      <c r="K27" s="695">
        <v>4</v>
      </c>
      <c r="L27" s="698" t="s">
        <v>53</v>
      </c>
      <c r="M27" s="699">
        <v>100810</v>
      </c>
      <c r="N27" s="695" t="s">
        <v>87</v>
      </c>
      <c r="O27" s="700">
        <v>51214</v>
      </c>
      <c r="P27" s="675"/>
      <c r="Q27" s="701">
        <v>0.50802499752008734</v>
      </c>
      <c r="R27" s="713"/>
      <c r="S27" s="703">
        <v>0</v>
      </c>
      <c r="T27" s="700">
        <v>49596</v>
      </c>
      <c r="U27" s="701">
        <v>0.49197500247991272</v>
      </c>
      <c r="V27" s="700">
        <v>24044</v>
      </c>
    </row>
    <row r="28" spans="1:22" ht="39" customHeight="1" x14ac:dyDescent="0.2">
      <c r="A28" s="655">
        <v>26</v>
      </c>
      <c r="B28" s="258" t="s">
        <v>55</v>
      </c>
      <c r="C28" s="258" t="s">
        <v>56</v>
      </c>
      <c r="D28" s="258" t="s">
        <v>677</v>
      </c>
      <c r="E28" s="271" t="s">
        <v>29</v>
      </c>
      <c r="F28" s="271" t="s">
        <v>318</v>
      </c>
      <c r="G28" s="271"/>
      <c r="H28" s="271" t="s">
        <v>697</v>
      </c>
      <c r="I28" s="271" t="s">
        <v>33</v>
      </c>
      <c r="J28" s="691">
        <v>3.5651041666666668E-2</v>
      </c>
      <c r="K28" s="252">
        <v>4</v>
      </c>
      <c r="L28" s="254" t="s">
        <v>34</v>
      </c>
      <c r="M28" s="685">
        <v>92774</v>
      </c>
      <c r="N28" s="258" t="s">
        <v>59</v>
      </c>
      <c r="O28" s="685">
        <v>21073</v>
      </c>
      <c r="P28" s="690">
        <v>8429</v>
      </c>
      <c r="Q28" s="688">
        <v>0.227143380688555</v>
      </c>
      <c r="R28" s="692">
        <v>5964</v>
      </c>
      <c r="S28" s="693">
        <v>6.428525233362796E-2</v>
      </c>
      <c r="T28" s="694">
        <v>65737</v>
      </c>
      <c r="U28" s="688">
        <v>0.70857136697781709</v>
      </c>
      <c r="V28" s="694">
        <v>38555</v>
      </c>
    </row>
    <row r="29" spans="1:22" ht="37" customHeight="1" x14ac:dyDescent="0.2">
      <c r="A29" s="655">
        <v>27</v>
      </c>
      <c r="B29" s="695" t="s">
        <v>48</v>
      </c>
      <c r="C29" s="695" t="s">
        <v>83</v>
      </c>
      <c r="D29" s="696" t="s">
        <v>84</v>
      </c>
      <c r="E29" s="695"/>
      <c r="F29" s="378" t="s">
        <v>64</v>
      </c>
      <c r="G29" s="676" t="s">
        <v>85</v>
      </c>
      <c r="H29" s="676" t="s">
        <v>86</v>
      </c>
      <c r="I29" s="695" t="s">
        <v>33</v>
      </c>
      <c r="J29" s="712">
        <v>2.298611111111111E-2</v>
      </c>
      <c r="K29" s="695">
        <v>4</v>
      </c>
      <c r="L29" s="698" t="s">
        <v>53</v>
      </c>
      <c r="M29" s="699">
        <v>83784</v>
      </c>
      <c r="N29" s="695" t="s">
        <v>87</v>
      </c>
      <c r="O29" s="700">
        <v>42322</v>
      </c>
      <c r="P29" s="675"/>
      <c r="Q29" s="701">
        <v>0.5051322448200134</v>
      </c>
      <c r="R29" s="713"/>
      <c r="S29" s="703">
        <v>0</v>
      </c>
      <c r="T29" s="700">
        <v>41462</v>
      </c>
      <c r="U29" s="701">
        <v>0.49486775517998666</v>
      </c>
      <c r="V29" s="700">
        <v>21672</v>
      </c>
    </row>
    <row r="30" spans="1:22" ht="37" customHeight="1" x14ac:dyDescent="0.2">
      <c r="A30" s="655">
        <v>28</v>
      </c>
      <c r="B30" s="258" t="s">
        <v>26</v>
      </c>
      <c r="C30" s="258" t="s">
        <v>27</v>
      </c>
      <c r="D30" s="258" t="s">
        <v>101</v>
      </c>
      <c r="E30" s="271" t="s">
        <v>29</v>
      </c>
      <c r="F30" s="271" t="s">
        <v>102</v>
      </c>
      <c r="G30" s="271" t="s">
        <v>36</v>
      </c>
      <c r="H30" s="271" t="s">
        <v>103</v>
      </c>
      <c r="I30" s="271" t="s">
        <v>33</v>
      </c>
      <c r="J30" s="704">
        <v>3.5879629629629629E-2</v>
      </c>
      <c r="K30" s="705">
        <v>5</v>
      </c>
      <c r="L30" s="254" t="s">
        <v>34</v>
      </c>
      <c r="M30" s="685">
        <v>83731</v>
      </c>
      <c r="N30" s="258" t="s">
        <v>674</v>
      </c>
      <c r="O30" s="686">
        <v>70890</v>
      </c>
      <c r="P30" s="687">
        <v>38937</v>
      </c>
      <c r="Q30" s="688">
        <v>0.8466398347087698</v>
      </c>
      <c r="R30" s="706"/>
      <c r="S30" s="706"/>
      <c r="T30" s="686">
        <v>12841</v>
      </c>
      <c r="U30" s="688">
        <v>0.15336016529123025</v>
      </c>
      <c r="V30" s="707"/>
    </row>
    <row r="31" spans="1:22" ht="33" customHeight="1" x14ac:dyDescent="0.2">
      <c r="A31" s="655">
        <v>29</v>
      </c>
      <c r="B31" s="705" t="s">
        <v>37</v>
      </c>
      <c r="C31" s="705" t="s">
        <v>37</v>
      </c>
      <c r="D31" s="258" t="s">
        <v>614</v>
      </c>
      <c r="E31" s="271" t="s">
        <v>29</v>
      </c>
      <c r="F31" s="271" t="s">
        <v>308</v>
      </c>
      <c r="G31" s="271"/>
      <c r="H31" s="271" t="s">
        <v>106</v>
      </c>
      <c r="I31" s="271" t="s">
        <v>33</v>
      </c>
      <c r="J31" s="704">
        <v>4.0347222222222222E-2</v>
      </c>
      <c r="K31" s="705">
        <v>2</v>
      </c>
      <c r="L31" s="254" t="s">
        <v>34</v>
      </c>
      <c r="M31" s="685">
        <v>82096</v>
      </c>
      <c r="N31" s="258" t="s">
        <v>674</v>
      </c>
      <c r="O31" s="708">
        <v>58652</v>
      </c>
      <c r="P31" s="708">
        <v>34450</v>
      </c>
      <c r="Q31" s="688">
        <v>0.71443188462288054</v>
      </c>
      <c r="R31" s="706"/>
      <c r="S31" s="706"/>
      <c r="T31" s="709">
        <v>23444</v>
      </c>
      <c r="U31" s="688">
        <v>0.28556811537711946</v>
      </c>
      <c r="V31" s="707"/>
    </row>
    <row r="32" spans="1:22" ht="51" customHeight="1" x14ac:dyDescent="0.2">
      <c r="A32" s="655">
        <v>30</v>
      </c>
      <c r="B32" s="695" t="s">
        <v>48</v>
      </c>
      <c r="C32" s="695" t="s">
        <v>133</v>
      </c>
      <c r="D32" s="696" t="s">
        <v>575</v>
      </c>
      <c r="E32" s="695"/>
      <c r="F32" s="378" t="s">
        <v>308</v>
      </c>
      <c r="G32" s="676" t="s">
        <v>113</v>
      </c>
      <c r="H32" s="716" t="s">
        <v>576</v>
      </c>
      <c r="I32" s="695" t="s">
        <v>33</v>
      </c>
      <c r="J32" s="712">
        <v>3.5833333333333335E-2</v>
      </c>
      <c r="K32" s="695">
        <v>13</v>
      </c>
      <c r="L32" s="698" t="s">
        <v>53</v>
      </c>
      <c r="M32" s="699">
        <v>72133</v>
      </c>
      <c r="N32" s="695" t="s">
        <v>87</v>
      </c>
      <c r="O32" s="700">
        <v>52452</v>
      </c>
      <c r="P32" s="675"/>
      <c r="Q32" s="701">
        <v>0.72715677983724514</v>
      </c>
      <c r="R32" s="713"/>
      <c r="S32" s="703">
        <v>0</v>
      </c>
      <c r="T32" s="700">
        <v>19681</v>
      </c>
      <c r="U32" s="701">
        <v>0.27284322016275492</v>
      </c>
      <c r="V32" s="700">
        <v>9976</v>
      </c>
    </row>
    <row r="33" spans="1:22" ht="43" customHeight="1" x14ac:dyDescent="0.2">
      <c r="A33" s="655">
        <v>31</v>
      </c>
      <c r="B33" s="258" t="s">
        <v>37</v>
      </c>
      <c r="C33" s="258" t="s">
        <v>37</v>
      </c>
      <c r="D33" s="258" t="s">
        <v>702</v>
      </c>
      <c r="E33" s="271" t="s">
        <v>29</v>
      </c>
      <c r="F33" s="271" t="s">
        <v>140</v>
      </c>
      <c r="G33" s="271" t="s">
        <v>172</v>
      </c>
      <c r="H33" s="717" t="s">
        <v>703</v>
      </c>
      <c r="I33" s="271" t="s">
        <v>33</v>
      </c>
      <c r="J33" s="704">
        <v>4.0173611111111111E-2</v>
      </c>
      <c r="K33" s="705">
        <v>2</v>
      </c>
      <c r="L33" s="254" t="s">
        <v>34</v>
      </c>
      <c r="M33" s="685">
        <v>68035</v>
      </c>
      <c r="N33" s="258" t="s">
        <v>674</v>
      </c>
      <c r="O33" s="708">
        <v>621</v>
      </c>
      <c r="P33" s="708">
        <v>444</v>
      </c>
      <c r="Q33" s="688">
        <v>9.1276548835158376E-3</v>
      </c>
      <c r="R33" s="706"/>
      <c r="S33" s="706"/>
      <c r="T33" s="708">
        <v>67414</v>
      </c>
      <c r="U33" s="688">
        <v>0.99087234511648414</v>
      </c>
      <c r="V33" s="707"/>
    </row>
    <row r="34" spans="1:22" ht="34" x14ac:dyDescent="0.2">
      <c r="A34" s="655">
        <v>32</v>
      </c>
      <c r="B34" s="258" t="s">
        <v>26</v>
      </c>
      <c r="C34" s="258" t="s">
        <v>27</v>
      </c>
      <c r="D34" s="258" t="s">
        <v>139</v>
      </c>
      <c r="E34" s="271" t="s">
        <v>29</v>
      </c>
      <c r="F34" s="271" t="s">
        <v>140</v>
      </c>
      <c r="G34" s="271" t="s">
        <v>36</v>
      </c>
      <c r="H34" s="271" t="s">
        <v>141</v>
      </c>
      <c r="I34" s="271" t="s">
        <v>33</v>
      </c>
      <c r="J34" s="704">
        <v>2.78125E-2</v>
      </c>
      <c r="K34" s="705">
        <v>6</v>
      </c>
      <c r="L34" s="254" t="s">
        <v>34</v>
      </c>
      <c r="M34" s="685">
        <v>64281</v>
      </c>
      <c r="N34" s="258" t="s">
        <v>674</v>
      </c>
      <c r="O34" s="686">
        <v>33658</v>
      </c>
      <c r="P34" s="687">
        <v>21531</v>
      </c>
      <c r="Q34" s="688">
        <v>0.52360728675658441</v>
      </c>
      <c r="R34" s="706"/>
      <c r="S34" s="706"/>
      <c r="T34" s="686">
        <v>30623</v>
      </c>
      <c r="U34" s="688">
        <v>0.47639271324341564</v>
      </c>
      <c r="V34" s="707"/>
    </row>
    <row r="35" spans="1:22" ht="36" customHeight="1" x14ac:dyDescent="0.2">
      <c r="A35" s="655">
        <v>33</v>
      </c>
      <c r="B35" s="705" t="s">
        <v>37</v>
      </c>
      <c r="C35" s="705" t="s">
        <v>37</v>
      </c>
      <c r="D35" s="258" t="s">
        <v>513</v>
      </c>
      <c r="E35" s="271" t="s">
        <v>29</v>
      </c>
      <c r="F35" s="271" t="s">
        <v>309</v>
      </c>
      <c r="G35" s="271"/>
      <c r="H35" s="271" t="s">
        <v>523</v>
      </c>
      <c r="I35" s="271" t="s">
        <v>33</v>
      </c>
      <c r="J35" s="704">
        <v>2.7442129629629632E-2</v>
      </c>
      <c r="K35" s="705">
        <v>4</v>
      </c>
      <c r="L35" s="254" t="s">
        <v>34</v>
      </c>
      <c r="M35" s="685">
        <v>61865</v>
      </c>
      <c r="N35" s="258" t="s">
        <v>674</v>
      </c>
      <c r="O35" s="708">
        <v>59224</v>
      </c>
      <c r="P35" s="708">
        <v>31393</v>
      </c>
      <c r="Q35" s="688">
        <v>0.9573102723672513</v>
      </c>
      <c r="R35" s="706"/>
      <c r="S35" s="706"/>
      <c r="T35" s="709">
        <v>2641</v>
      </c>
      <c r="U35" s="688">
        <v>4.2689727632748725E-2</v>
      </c>
      <c r="V35" s="707"/>
    </row>
    <row r="36" spans="1:22" ht="39" customHeight="1" x14ac:dyDescent="0.2">
      <c r="A36" s="655">
        <v>34</v>
      </c>
      <c r="B36" s="705" t="s">
        <v>37</v>
      </c>
      <c r="C36" s="705" t="s">
        <v>37</v>
      </c>
      <c r="D36" s="258" t="s">
        <v>129</v>
      </c>
      <c r="E36" s="271" t="s">
        <v>29</v>
      </c>
      <c r="F36" s="271" t="s">
        <v>512</v>
      </c>
      <c r="G36" s="271"/>
      <c r="H36" s="271" t="s">
        <v>132</v>
      </c>
      <c r="I36" s="271" t="s">
        <v>33</v>
      </c>
      <c r="J36" s="704">
        <v>1.9143518518518518E-2</v>
      </c>
      <c r="K36" s="705">
        <v>5</v>
      </c>
      <c r="L36" s="254" t="s">
        <v>34</v>
      </c>
      <c r="M36" s="685">
        <v>58784</v>
      </c>
      <c r="N36" s="258" t="s">
        <v>674</v>
      </c>
      <c r="O36" s="708">
        <v>48095</v>
      </c>
      <c r="P36" s="708">
        <v>25137</v>
      </c>
      <c r="Q36" s="688">
        <v>0.81816480675013614</v>
      </c>
      <c r="R36" s="706"/>
      <c r="S36" s="706"/>
      <c r="T36" s="709">
        <v>10689</v>
      </c>
      <c r="U36" s="688">
        <v>0.18183519324986391</v>
      </c>
      <c r="V36" s="707"/>
    </row>
    <row r="37" spans="1:22" ht="35" customHeight="1" x14ac:dyDescent="0.2">
      <c r="A37" s="655">
        <v>35</v>
      </c>
      <c r="B37" s="705" t="s">
        <v>37</v>
      </c>
      <c r="C37" s="705" t="s">
        <v>37</v>
      </c>
      <c r="D37" s="258" t="s">
        <v>616</v>
      </c>
      <c r="E37" s="271" t="s">
        <v>29</v>
      </c>
      <c r="F37" s="271" t="s">
        <v>318</v>
      </c>
      <c r="G37" s="271"/>
      <c r="H37" s="271" t="s">
        <v>123</v>
      </c>
      <c r="I37" s="271" t="s">
        <v>33</v>
      </c>
      <c r="J37" s="704">
        <v>2.5775462962962962E-2</v>
      </c>
      <c r="K37" s="705">
        <v>4</v>
      </c>
      <c r="L37" s="254" t="s">
        <v>34</v>
      </c>
      <c r="M37" s="685">
        <v>54112</v>
      </c>
      <c r="N37" s="258" t="s">
        <v>674</v>
      </c>
      <c r="O37" s="708">
        <v>51786</v>
      </c>
      <c r="P37" s="708">
        <v>29080</v>
      </c>
      <c r="Q37" s="688">
        <v>0.95701507983441747</v>
      </c>
      <c r="R37" s="706"/>
      <c r="S37" s="706"/>
      <c r="T37" s="709">
        <v>2326</v>
      </c>
      <c r="U37" s="688">
        <v>4.2984920165582495E-2</v>
      </c>
      <c r="V37" s="707"/>
    </row>
    <row r="38" spans="1:22" ht="42" customHeight="1" x14ac:dyDescent="0.2">
      <c r="A38" s="655">
        <v>36</v>
      </c>
      <c r="B38" s="705" t="s">
        <v>37</v>
      </c>
      <c r="C38" s="705" t="s">
        <v>37</v>
      </c>
      <c r="D38" s="258" t="s">
        <v>145</v>
      </c>
      <c r="E38" s="271" t="s">
        <v>29</v>
      </c>
      <c r="F38" s="271" t="s">
        <v>146</v>
      </c>
      <c r="G38" s="271" t="s">
        <v>147</v>
      </c>
      <c r="H38" s="271" t="s">
        <v>148</v>
      </c>
      <c r="I38" s="271" t="s">
        <v>33</v>
      </c>
      <c r="J38" s="704">
        <v>4.7442129629629626E-2</v>
      </c>
      <c r="K38" s="705">
        <v>4</v>
      </c>
      <c r="L38" s="254" t="s">
        <v>34</v>
      </c>
      <c r="M38" s="685">
        <v>46115</v>
      </c>
      <c r="N38" s="258" t="s">
        <v>674</v>
      </c>
      <c r="O38" s="708">
        <v>28902</v>
      </c>
      <c r="P38" s="708">
        <v>21996</v>
      </c>
      <c r="Q38" s="688">
        <v>0.6267375040659221</v>
      </c>
      <c r="R38" s="706"/>
      <c r="S38" s="706"/>
      <c r="T38" s="709">
        <v>17213</v>
      </c>
      <c r="U38" s="688">
        <v>0.37326249593407784</v>
      </c>
      <c r="V38" s="707"/>
    </row>
    <row r="39" spans="1:22" ht="41" customHeight="1" x14ac:dyDescent="0.2">
      <c r="A39" s="655">
        <v>37</v>
      </c>
      <c r="B39" s="258" t="s">
        <v>55</v>
      </c>
      <c r="C39" s="258" t="s">
        <v>56</v>
      </c>
      <c r="D39" s="258" t="s">
        <v>684</v>
      </c>
      <c r="E39" s="271" t="s">
        <v>29</v>
      </c>
      <c r="F39" s="271" t="s">
        <v>64</v>
      </c>
      <c r="G39" s="271" t="s">
        <v>85</v>
      </c>
      <c r="H39" s="271" t="s">
        <v>701</v>
      </c>
      <c r="I39" s="271" t="s">
        <v>33</v>
      </c>
      <c r="J39" s="691">
        <v>2.4094328703703705E-2</v>
      </c>
      <c r="K39" s="252">
        <v>4</v>
      </c>
      <c r="L39" s="254" t="s">
        <v>34</v>
      </c>
      <c r="M39" s="685">
        <v>44190</v>
      </c>
      <c r="N39" s="258" t="s">
        <v>59</v>
      </c>
      <c r="O39" s="685">
        <v>31769</v>
      </c>
      <c r="P39" s="690">
        <v>12707</v>
      </c>
      <c r="Q39" s="688">
        <v>0.71891830730934603</v>
      </c>
      <c r="R39" s="692">
        <v>5410</v>
      </c>
      <c r="S39" s="693">
        <v>0.12242588821000226</v>
      </c>
      <c r="T39" s="694">
        <v>7011</v>
      </c>
      <c r="U39" s="688">
        <v>0.15865580448065172</v>
      </c>
      <c r="V39" s="694">
        <v>3667</v>
      </c>
    </row>
    <row r="40" spans="1:22" ht="41" customHeight="1" x14ac:dyDescent="0.2">
      <c r="A40" s="655">
        <v>38</v>
      </c>
      <c r="B40" s="705" t="s">
        <v>26</v>
      </c>
      <c r="C40" s="258" t="s">
        <v>27</v>
      </c>
      <c r="D40" s="705" t="s">
        <v>682</v>
      </c>
      <c r="E40" s="271" t="s">
        <v>29</v>
      </c>
      <c r="F40" s="714" t="s">
        <v>30</v>
      </c>
      <c r="G40" s="714" t="s">
        <v>98</v>
      </c>
      <c r="H40" s="714" t="s">
        <v>683</v>
      </c>
      <c r="I40" s="705" t="s">
        <v>33</v>
      </c>
      <c r="J40" s="704">
        <v>4.2256944444444444E-2</v>
      </c>
      <c r="K40" s="705">
        <v>2</v>
      </c>
      <c r="L40" s="254" t="s">
        <v>34</v>
      </c>
      <c r="M40" s="685">
        <v>43874</v>
      </c>
      <c r="N40" s="258" t="s">
        <v>674</v>
      </c>
      <c r="O40" s="686">
        <v>12423</v>
      </c>
      <c r="P40" s="687">
        <v>9980</v>
      </c>
      <c r="Q40" s="688">
        <v>0.28315175274650134</v>
      </c>
      <c r="R40" s="706"/>
      <c r="S40" s="706"/>
      <c r="T40" s="686">
        <v>31451</v>
      </c>
      <c r="U40" s="688">
        <v>0.7168482472534986</v>
      </c>
      <c r="V40" s="707"/>
    </row>
    <row r="41" spans="1:22" ht="39" customHeight="1" x14ac:dyDescent="0.2">
      <c r="A41" s="655">
        <v>39</v>
      </c>
      <c r="B41" s="705" t="s">
        <v>37</v>
      </c>
      <c r="C41" s="705" t="s">
        <v>37</v>
      </c>
      <c r="D41" s="258" t="s">
        <v>615</v>
      </c>
      <c r="E41" s="271" t="s">
        <v>29</v>
      </c>
      <c r="F41" s="271" t="s">
        <v>64</v>
      </c>
      <c r="G41" s="271" t="s">
        <v>85</v>
      </c>
      <c r="H41" s="271" t="s">
        <v>108</v>
      </c>
      <c r="I41" s="271" t="s">
        <v>33</v>
      </c>
      <c r="J41" s="704">
        <v>3.7557870370370373E-2</v>
      </c>
      <c r="K41" s="705">
        <v>1</v>
      </c>
      <c r="L41" s="254" t="s">
        <v>34</v>
      </c>
      <c r="M41" s="685">
        <v>42949</v>
      </c>
      <c r="N41" s="258" t="s">
        <v>674</v>
      </c>
      <c r="O41" s="708">
        <v>40085</v>
      </c>
      <c r="P41" s="708">
        <v>19445</v>
      </c>
      <c r="Q41" s="688">
        <v>0.93331625881859881</v>
      </c>
      <c r="R41" s="706"/>
      <c r="S41" s="706"/>
      <c r="T41" s="709">
        <v>2864</v>
      </c>
      <c r="U41" s="688">
        <v>6.668374118140119E-2</v>
      </c>
      <c r="V41" s="707"/>
    </row>
    <row r="42" spans="1:22" ht="34" x14ac:dyDescent="0.2">
      <c r="A42" s="655">
        <v>40</v>
      </c>
      <c r="B42" s="675" t="s">
        <v>524</v>
      </c>
      <c r="C42" s="675" t="s">
        <v>559</v>
      </c>
      <c r="D42" s="675" t="s">
        <v>560</v>
      </c>
      <c r="E42" s="675" t="s">
        <v>29</v>
      </c>
      <c r="F42" s="378" t="s">
        <v>127</v>
      </c>
      <c r="G42" s="676"/>
      <c r="H42" s="676" t="s">
        <v>561</v>
      </c>
      <c r="I42" s="675" t="s">
        <v>557</v>
      </c>
      <c r="J42" s="677">
        <v>2.8483796296296295E-2</v>
      </c>
      <c r="K42" s="675">
        <v>8</v>
      </c>
      <c r="L42" s="378" t="s">
        <v>41</v>
      </c>
      <c r="M42" s="678">
        <v>40874</v>
      </c>
      <c r="N42" s="381" t="s">
        <v>47</v>
      </c>
      <c r="O42" s="679">
        <v>40874</v>
      </c>
      <c r="P42" s="680">
        <v>28987</v>
      </c>
      <c r="Q42" s="681">
        <v>1</v>
      </c>
      <c r="R42" s="682">
        <v>0</v>
      </c>
      <c r="S42" s="683">
        <v>0</v>
      </c>
      <c r="T42" s="679">
        <v>0</v>
      </c>
      <c r="U42" s="681">
        <v>0</v>
      </c>
      <c r="V42" s="679">
        <v>0</v>
      </c>
    </row>
    <row r="43" spans="1:22" ht="38" customHeight="1" x14ac:dyDescent="0.2">
      <c r="A43" s="655">
        <v>41</v>
      </c>
      <c r="B43" s="705" t="s">
        <v>37</v>
      </c>
      <c r="C43" s="705" t="s">
        <v>37</v>
      </c>
      <c r="D43" s="258" t="s">
        <v>619</v>
      </c>
      <c r="E43" s="271" t="s">
        <v>29</v>
      </c>
      <c r="F43" s="271" t="s">
        <v>146</v>
      </c>
      <c r="G43" s="271" t="s">
        <v>167</v>
      </c>
      <c r="H43" s="271" t="s">
        <v>545</v>
      </c>
      <c r="I43" s="271" t="s">
        <v>33</v>
      </c>
      <c r="J43" s="704">
        <v>2.1504629629629627E-2</v>
      </c>
      <c r="K43" s="705">
        <v>2</v>
      </c>
      <c r="L43" s="254" t="s">
        <v>34</v>
      </c>
      <c r="M43" s="685">
        <v>40221</v>
      </c>
      <c r="N43" s="258" t="s">
        <v>674</v>
      </c>
      <c r="O43" s="708">
        <v>18570</v>
      </c>
      <c r="P43" s="708">
        <v>11710</v>
      </c>
      <c r="Q43" s="688">
        <v>0.4616991124039681</v>
      </c>
      <c r="R43" s="706"/>
      <c r="S43" s="706"/>
      <c r="T43" s="709">
        <v>21651</v>
      </c>
      <c r="U43" s="688">
        <v>0.5383008875960319</v>
      </c>
      <c r="V43" s="707"/>
    </row>
    <row r="44" spans="1:22" ht="39" customHeight="1" x14ac:dyDescent="0.2">
      <c r="A44" s="655">
        <v>42</v>
      </c>
      <c r="B44" s="258" t="s">
        <v>26</v>
      </c>
      <c r="C44" s="258" t="s">
        <v>27</v>
      </c>
      <c r="D44" s="258" t="s">
        <v>142</v>
      </c>
      <c r="E44" s="271" t="s">
        <v>29</v>
      </c>
      <c r="F44" s="271" t="s">
        <v>143</v>
      </c>
      <c r="G44" s="271" t="s">
        <v>36</v>
      </c>
      <c r="H44" s="271" t="s">
        <v>144</v>
      </c>
      <c r="I44" s="271" t="s">
        <v>33</v>
      </c>
      <c r="J44" s="704">
        <v>7.5925925925925926E-3</v>
      </c>
      <c r="K44" s="705">
        <v>4</v>
      </c>
      <c r="L44" s="254" t="s">
        <v>34</v>
      </c>
      <c r="M44" s="685">
        <v>40016</v>
      </c>
      <c r="N44" s="258" t="s">
        <v>674</v>
      </c>
      <c r="O44" s="686">
        <v>37730</v>
      </c>
      <c r="P44" s="687">
        <v>23023</v>
      </c>
      <c r="Q44" s="688">
        <v>0.94287285085965611</v>
      </c>
      <c r="R44" s="706"/>
      <c r="S44" s="706"/>
      <c r="T44" s="686">
        <v>2286</v>
      </c>
      <c r="U44" s="688">
        <v>5.7127149140343864E-2</v>
      </c>
      <c r="V44" s="707"/>
    </row>
    <row r="45" spans="1:22" ht="42" customHeight="1" x14ac:dyDescent="0.2">
      <c r="A45" s="655">
        <v>43</v>
      </c>
      <c r="B45" s="695" t="s">
        <v>48</v>
      </c>
      <c r="C45" s="718" t="s">
        <v>48</v>
      </c>
      <c r="D45" s="719" t="s">
        <v>705</v>
      </c>
      <c r="E45" s="719"/>
      <c r="F45" s="720" t="s">
        <v>146</v>
      </c>
      <c r="G45" s="720" t="s">
        <v>167</v>
      </c>
      <c r="H45" s="721" t="s">
        <v>706</v>
      </c>
      <c r="I45" s="719" t="s">
        <v>33</v>
      </c>
      <c r="J45" s="697">
        <v>4.1087962962962965E-2</v>
      </c>
      <c r="K45" s="719">
        <v>5</v>
      </c>
      <c r="L45" s="718" t="s">
        <v>53</v>
      </c>
      <c r="M45" s="722">
        <v>37446</v>
      </c>
      <c r="N45" s="719" t="s">
        <v>87</v>
      </c>
      <c r="O45" s="722">
        <v>21264</v>
      </c>
      <c r="P45" s="721"/>
      <c r="Q45" s="723">
        <v>0.56785771510975802</v>
      </c>
      <c r="R45" s="724"/>
      <c r="S45" s="703">
        <v>0</v>
      </c>
      <c r="T45" s="722">
        <v>16182</v>
      </c>
      <c r="U45" s="723">
        <v>0.43214228489024192</v>
      </c>
      <c r="V45" s="722">
        <v>3912</v>
      </c>
    </row>
    <row r="46" spans="1:22" ht="37" customHeight="1" x14ac:dyDescent="0.2">
      <c r="A46" s="655">
        <v>44</v>
      </c>
      <c r="B46" s="705" t="s">
        <v>37</v>
      </c>
      <c r="C46" s="705" t="s">
        <v>37</v>
      </c>
      <c r="D46" s="258" t="s">
        <v>617</v>
      </c>
      <c r="E46" s="271" t="s">
        <v>29</v>
      </c>
      <c r="F46" s="271" t="s">
        <v>300</v>
      </c>
      <c r="G46" s="271"/>
      <c r="H46" s="271" t="s">
        <v>125</v>
      </c>
      <c r="I46" s="271" t="s">
        <v>33</v>
      </c>
      <c r="J46" s="705" t="s">
        <v>36</v>
      </c>
      <c r="K46" s="705"/>
      <c r="L46" s="254" t="s">
        <v>34</v>
      </c>
      <c r="M46" s="685">
        <v>37421</v>
      </c>
      <c r="N46" s="258" t="s">
        <v>674</v>
      </c>
      <c r="O46" s="708">
        <v>36571</v>
      </c>
      <c r="P46" s="708">
        <v>16616</v>
      </c>
      <c r="Q46" s="688">
        <v>0.97728548141417926</v>
      </c>
      <c r="R46" s="706"/>
      <c r="S46" s="706"/>
      <c r="T46" s="709">
        <v>850</v>
      </c>
      <c r="U46" s="688">
        <v>2.2714518585820794E-2</v>
      </c>
      <c r="V46" s="707"/>
    </row>
    <row r="47" spans="1:22" ht="37" customHeight="1" x14ac:dyDescent="0.2">
      <c r="A47" s="655">
        <v>45</v>
      </c>
      <c r="B47" s="258" t="s">
        <v>26</v>
      </c>
      <c r="C47" s="258" t="s">
        <v>27</v>
      </c>
      <c r="D47" s="258" t="s">
        <v>149</v>
      </c>
      <c r="E47" s="271" t="s">
        <v>29</v>
      </c>
      <c r="F47" s="271" t="s">
        <v>150</v>
      </c>
      <c r="G47" s="271" t="s">
        <v>36</v>
      </c>
      <c r="H47" s="271" t="s">
        <v>151</v>
      </c>
      <c r="I47" s="271" t="s">
        <v>33</v>
      </c>
      <c r="J47" s="704">
        <v>3.6655092592592593E-2</v>
      </c>
      <c r="K47" s="705">
        <v>5</v>
      </c>
      <c r="L47" s="254" t="s">
        <v>34</v>
      </c>
      <c r="M47" s="685">
        <v>37024</v>
      </c>
      <c r="N47" s="258" t="s">
        <v>674</v>
      </c>
      <c r="O47" s="686">
        <v>32465</v>
      </c>
      <c r="P47" s="687">
        <v>23172</v>
      </c>
      <c r="Q47" s="688">
        <v>0.8768636560069144</v>
      </c>
      <c r="R47" s="706"/>
      <c r="S47" s="706"/>
      <c r="T47" s="686">
        <v>4559</v>
      </c>
      <c r="U47" s="688">
        <v>0.12313634399308557</v>
      </c>
      <c r="V47" s="707"/>
    </row>
    <row r="48" spans="1:22" ht="39" customHeight="1" x14ac:dyDescent="0.2">
      <c r="A48" s="655">
        <v>46</v>
      </c>
      <c r="B48" s="705" t="s">
        <v>37</v>
      </c>
      <c r="C48" s="705" t="s">
        <v>37</v>
      </c>
      <c r="D48" s="258" t="s">
        <v>679</v>
      </c>
      <c r="E48" s="271" t="s">
        <v>29</v>
      </c>
      <c r="F48" s="271" t="s">
        <v>146</v>
      </c>
      <c r="G48" s="271" t="s">
        <v>680</v>
      </c>
      <c r="H48" s="271" t="s">
        <v>681</v>
      </c>
      <c r="I48" s="271" t="s">
        <v>33</v>
      </c>
      <c r="J48" s="704">
        <v>3.4814814814814812E-2</v>
      </c>
      <c r="K48" s="705">
        <v>4</v>
      </c>
      <c r="L48" s="254" t="s">
        <v>34</v>
      </c>
      <c r="M48" s="685">
        <v>36432</v>
      </c>
      <c r="N48" s="258" t="s">
        <v>674</v>
      </c>
      <c r="O48" s="708">
        <v>14736</v>
      </c>
      <c r="P48" s="708">
        <v>10978</v>
      </c>
      <c r="Q48" s="688">
        <v>0.40447957839262189</v>
      </c>
      <c r="R48" s="706"/>
      <c r="S48" s="706"/>
      <c r="T48" s="709">
        <v>21696</v>
      </c>
      <c r="U48" s="688">
        <v>0.59552042160737817</v>
      </c>
      <c r="V48" s="707"/>
    </row>
    <row r="49" spans="1:22" ht="36" customHeight="1" x14ac:dyDescent="0.2">
      <c r="A49" s="655">
        <v>47</v>
      </c>
      <c r="B49" s="258" t="s">
        <v>55</v>
      </c>
      <c r="C49" s="258" t="s">
        <v>56</v>
      </c>
      <c r="D49" s="258" t="s">
        <v>688</v>
      </c>
      <c r="E49" s="271" t="s">
        <v>29</v>
      </c>
      <c r="F49" s="271" t="s">
        <v>512</v>
      </c>
      <c r="G49" s="271"/>
      <c r="H49" s="271" t="s">
        <v>700</v>
      </c>
      <c r="I49" s="271" t="s">
        <v>33</v>
      </c>
      <c r="J49" s="691">
        <v>4.2783564814814816E-2</v>
      </c>
      <c r="K49" s="252">
        <v>2</v>
      </c>
      <c r="L49" s="254" t="s">
        <v>34</v>
      </c>
      <c r="M49" s="685">
        <v>36399</v>
      </c>
      <c r="N49" s="258" t="s">
        <v>59</v>
      </c>
      <c r="O49" s="685">
        <v>12230</v>
      </c>
      <c r="P49" s="690">
        <v>4892</v>
      </c>
      <c r="Q49" s="688">
        <v>0.33599824170993708</v>
      </c>
      <c r="R49" s="692">
        <v>2549</v>
      </c>
      <c r="S49" s="693">
        <v>7.0029396411989339E-2</v>
      </c>
      <c r="T49" s="694">
        <v>21620</v>
      </c>
      <c r="U49" s="688">
        <v>0.59397236187807356</v>
      </c>
      <c r="V49" s="694">
        <v>14336</v>
      </c>
    </row>
    <row r="50" spans="1:22" ht="40" customHeight="1" x14ac:dyDescent="0.2">
      <c r="A50" s="655">
        <v>48</v>
      </c>
      <c r="B50" s="705" t="s">
        <v>37</v>
      </c>
      <c r="C50" s="705" t="s">
        <v>37</v>
      </c>
      <c r="D50" s="258" t="s">
        <v>620</v>
      </c>
      <c r="E50" s="271" t="s">
        <v>29</v>
      </c>
      <c r="F50" s="271" t="s">
        <v>318</v>
      </c>
      <c r="G50" s="271" t="s">
        <v>153</v>
      </c>
      <c r="H50" s="271" t="s">
        <v>154</v>
      </c>
      <c r="I50" s="271" t="s">
        <v>33</v>
      </c>
      <c r="J50" s="704">
        <v>3.4791666666666672E-2</v>
      </c>
      <c r="K50" s="705">
        <v>5</v>
      </c>
      <c r="L50" s="254" t="s">
        <v>34</v>
      </c>
      <c r="M50" s="685">
        <v>33864</v>
      </c>
      <c r="N50" s="258" t="s">
        <v>674</v>
      </c>
      <c r="O50" s="708">
        <v>33100</v>
      </c>
      <c r="P50" s="708">
        <v>18567</v>
      </c>
      <c r="Q50" s="688">
        <v>0.97743916843845968</v>
      </c>
      <c r="R50" s="706"/>
      <c r="S50" s="706"/>
      <c r="T50" s="709">
        <v>764</v>
      </c>
      <c r="U50" s="688">
        <v>2.2560831561540279E-2</v>
      </c>
      <c r="V50" s="707"/>
    </row>
    <row r="51" spans="1:22" ht="40" customHeight="1" x14ac:dyDescent="0.2">
      <c r="A51" s="655">
        <v>49</v>
      </c>
      <c r="B51" s="695" t="s">
        <v>48</v>
      </c>
      <c r="C51" s="695" t="s">
        <v>49</v>
      </c>
      <c r="D51" s="696" t="s">
        <v>137</v>
      </c>
      <c r="E51" s="695"/>
      <c r="F51" s="378" t="s">
        <v>308</v>
      </c>
      <c r="G51" s="676" t="s">
        <v>113</v>
      </c>
      <c r="H51" s="676" t="s">
        <v>138</v>
      </c>
      <c r="I51" s="695" t="s">
        <v>33</v>
      </c>
      <c r="J51" s="712">
        <v>0</v>
      </c>
      <c r="K51" s="695">
        <v>0</v>
      </c>
      <c r="L51" s="698" t="s">
        <v>53</v>
      </c>
      <c r="M51" s="699">
        <v>32509</v>
      </c>
      <c r="N51" s="695" t="s">
        <v>87</v>
      </c>
      <c r="O51" s="700">
        <v>23978</v>
      </c>
      <c r="P51" s="675"/>
      <c r="Q51" s="701">
        <v>0.73758036236119229</v>
      </c>
      <c r="R51" s="713"/>
      <c r="S51" s="703">
        <v>0</v>
      </c>
      <c r="T51" s="700">
        <v>8531</v>
      </c>
      <c r="U51" s="701">
        <v>0.26241963763880771</v>
      </c>
      <c r="V51" s="700">
        <v>2123</v>
      </c>
    </row>
    <row r="52" spans="1:22" ht="41" customHeight="1" x14ac:dyDescent="0.2">
      <c r="A52" s="655">
        <v>50</v>
      </c>
      <c r="B52" s="705" t="s">
        <v>26</v>
      </c>
      <c r="C52" s="705" t="s">
        <v>27</v>
      </c>
      <c r="D52" s="705" t="s">
        <v>651</v>
      </c>
      <c r="E52" s="271" t="s">
        <v>29</v>
      </c>
      <c r="F52" s="714" t="s">
        <v>130</v>
      </c>
      <c r="G52" s="714" t="s">
        <v>652</v>
      </c>
      <c r="H52" s="271" t="s">
        <v>653</v>
      </c>
      <c r="I52" s="705" t="s">
        <v>33</v>
      </c>
      <c r="J52" s="704">
        <v>5.6712962962962958E-3</v>
      </c>
      <c r="K52" s="705">
        <v>5</v>
      </c>
      <c r="L52" s="254" t="s">
        <v>34</v>
      </c>
      <c r="M52" s="685">
        <v>32030</v>
      </c>
      <c r="N52" s="258" t="s">
        <v>674</v>
      </c>
      <c r="O52" s="686">
        <v>29298</v>
      </c>
      <c r="P52" s="687">
        <v>9645</v>
      </c>
      <c r="Q52" s="688">
        <v>0.91470496409615987</v>
      </c>
      <c r="R52" s="706"/>
      <c r="S52" s="706"/>
      <c r="T52" s="686">
        <v>2732</v>
      </c>
      <c r="U52" s="688">
        <v>8.5295035903840147E-2</v>
      </c>
      <c r="V52" s="707"/>
    </row>
    <row r="53" spans="1:22" ht="41" customHeight="1" x14ac:dyDescent="0.2">
      <c r="A53" s="655">
        <v>51</v>
      </c>
      <c r="B53" s="258" t="s">
        <v>26</v>
      </c>
      <c r="C53" s="258" t="s">
        <v>27</v>
      </c>
      <c r="D53" s="258" t="s">
        <v>126</v>
      </c>
      <c r="E53" s="271" t="s">
        <v>29</v>
      </c>
      <c r="F53" s="271" t="s">
        <v>127</v>
      </c>
      <c r="G53" s="271" t="s">
        <v>36</v>
      </c>
      <c r="H53" s="271" t="s">
        <v>128</v>
      </c>
      <c r="I53" s="271" t="s">
        <v>33</v>
      </c>
      <c r="J53" s="704">
        <v>4.929398148148148E-2</v>
      </c>
      <c r="K53" s="705">
        <v>3</v>
      </c>
      <c r="L53" s="254" t="s">
        <v>34</v>
      </c>
      <c r="M53" s="685">
        <v>29872</v>
      </c>
      <c r="N53" s="258" t="s">
        <v>674</v>
      </c>
      <c r="O53" s="686">
        <v>28222</v>
      </c>
      <c r="P53" s="687">
        <v>20420</v>
      </c>
      <c r="Q53" s="688">
        <v>0.94476432779860742</v>
      </c>
      <c r="R53" s="706"/>
      <c r="S53" s="706"/>
      <c r="T53" s="686">
        <v>1650</v>
      </c>
      <c r="U53" s="688">
        <v>5.523567220139261E-2</v>
      </c>
      <c r="V53" s="707"/>
    </row>
    <row r="54" spans="1:22" ht="42" customHeight="1" x14ac:dyDescent="0.2">
      <c r="A54" s="655">
        <v>52</v>
      </c>
      <c r="B54" s="705" t="s">
        <v>26</v>
      </c>
      <c r="C54" s="705" t="s">
        <v>178</v>
      </c>
      <c r="D54" s="705" t="s">
        <v>660</v>
      </c>
      <c r="E54" s="271" t="s">
        <v>29</v>
      </c>
      <c r="F54" s="714" t="s">
        <v>95</v>
      </c>
      <c r="G54" s="714"/>
      <c r="H54" s="271" t="s">
        <v>668</v>
      </c>
      <c r="I54" s="705" t="s">
        <v>33</v>
      </c>
      <c r="J54" s="704">
        <v>2.6458333333333334E-2</v>
      </c>
      <c r="K54" s="705">
        <v>2</v>
      </c>
      <c r="L54" s="254" t="s">
        <v>34</v>
      </c>
      <c r="M54" s="685">
        <v>29231</v>
      </c>
      <c r="N54" s="258" t="s">
        <v>674</v>
      </c>
      <c r="O54" s="686">
        <v>7720</v>
      </c>
      <c r="P54" s="687">
        <v>5282</v>
      </c>
      <c r="Q54" s="688">
        <v>0.26410317813280421</v>
      </c>
      <c r="R54" s="706"/>
      <c r="S54" s="706"/>
      <c r="T54" s="686">
        <v>21511</v>
      </c>
      <c r="U54" s="688">
        <v>0.73589682186719574</v>
      </c>
      <c r="V54" s="707"/>
    </row>
    <row r="55" spans="1:22" ht="37" customHeight="1" x14ac:dyDescent="0.2">
      <c r="A55" s="655">
        <v>53</v>
      </c>
      <c r="B55" s="258" t="s">
        <v>26</v>
      </c>
      <c r="C55" s="258" t="s">
        <v>27</v>
      </c>
      <c r="D55" s="258" t="s">
        <v>501</v>
      </c>
      <c r="E55" s="271" t="s">
        <v>29</v>
      </c>
      <c r="F55" s="271" t="s">
        <v>143</v>
      </c>
      <c r="G55" s="271" t="s">
        <v>36</v>
      </c>
      <c r="H55" s="271" t="s">
        <v>502</v>
      </c>
      <c r="I55" s="271" t="s">
        <v>33</v>
      </c>
      <c r="J55" s="704">
        <v>7.1296296296296307E-3</v>
      </c>
      <c r="K55" s="705">
        <v>4</v>
      </c>
      <c r="L55" s="254" t="s">
        <v>34</v>
      </c>
      <c r="M55" s="685">
        <v>27318</v>
      </c>
      <c r="N55" s="258" t="s">
        <v>674</v>
      </c>
      <c r="O55" s="686">
        <v>27318</v>
      </c>
      <c r="P55" s="687">
        <v>16746</v>
      </c>
      <c r="Q55" s="688">
        <v>1</v>
      </c>
      <c r="R55" s="706"/>
      <c r="S55" s="706"/>
      <c r="T55" s="707">
        <v>0</v>
      </c>
      <c r="U55" s="688">
        <v>0</v>
      </c>
      <c r="V55" s="707"/>
    </row>
    <row r="56" spans="1:22" ht="17" x14ac:dyDescent="0.2">
      <c r="A56" s="655">
        <v>54</v>
      </c>
      <c r="B56" s="695" t="s">
        <v>48</v>
      </c>
      <c r="C56" s="695" t="s">
        <v>49</v>
      </c>
      <c r="D56" s="696" t="s">
        <v>641</v>
      </c>
      <c r="E56" s="695"/>
      <c r="F56" s="378"/>
      <c r="G56" s="676"/>
      <c r="H56" s="725" t="s">
        <v>642</v>
      </c>
      <c r="I56" s="695" t="s">
        <v>33</v>
      </c>
      <c r="J56" s="712">
        <v>5.7175925925925927E-3</v>
      </c>
      <c r="K56" s="695">
        <v>60</v>
      </c>
      <c r="L56" s="698" t="s">
        <v>53</v>
      </c>
      <c r="M56" s="699">
        <v>27102</v>
      </c>
      <c r="N56" s="695" t="s">
        <v>643</v>
      </c>
      <c r="O56" s="700">
        <v>0</v>
      </c>
      <c r="P56" s="675"/>
      <c r="Q56" s="701">
        <v>0</v>
      </c>
      <c r="R56" s="700">
        <v>27102</v>
      </c>
      <c r="S56" s="703">
        <v>1</v>
      </c>
      <c r="T56" s="700">
        <v>0</v>
      </c>
      <c r="U56" s="701">
        <v>0</v>
      </c>
      <c r="V56" s="700">
        <v>0</v>
      </c>
    </row>
    <row r="57" spans="1:22" ht="40" customHeight="1" x14ac:dyDescent="0.2">
      <c r="A57" s="655">
        <v>55</v>
      </c>
      <c r="B57" s="705" t="s">
        <v>37</v>
      </c>
      <c r="C57" s="705" t="s">
        <v>37</v>
      </c>
      <c r="D57" s="258" t="s">
        <v>631</v>
      </c>
      <c r="E57" s="271" t="s">
        <v>29</v>
      </c>
      <c r="F57" s="271" t="s">
        <v>308</v>
      </c>
      <c r="G57" s="271"/>
      <c r="H57" s="271" t="s">
        <v>577</v>
      </c>
      <c r="I57" s="271" t="s">
        <v>33</v>
      </c>
      <c r="J57" s="704">
        <v>2.5798611111111109E-2</v>
      </c>
      <c r="K57" s="705">
        <v>2</v>
      </c>
      <c r="L57" s="254" t="s">
        <v>34</v>
      </c>
      <c r="M57" s="685">
        <v>26237</v>
      </c>
      <c r="N57" s="258" t="s">
        <v>674</v>
      </c>
      <c r="O57" s="708">
        <v>14902</v>
      </c>
      <c r="P57" s="708">
        <v>9489</v>
      </c>
      <c r="Q57" s="688">
        <v>0.56797652170598778</v>
      </c>
      <c r="R57" s="706"/>
      <c r="S57" s="706"/>
      <c r="T57" s="709">
        <v>11335</v>
      </c>
      <c r="U57" s="688">
        <v>0.43202347829401228</v>
      </c>
      <c r="V57" s="707"/>
    </row>
    <row r="58" spans="1:22" ht="37" customHeight="1" x14ac:dyDescent="0.2">
      <c r="A58" s="655">
        <v>56</v>
      </c>
      <c r="B58" s="695" t="s">
        <v>48</v>
      </c>
      <c r="C58" s="695" t="s">
        <v>83</v>
      </c>
      <c r="D58" s="696" t="s">
        <v>534</v>
      </c>
      <c r="E58" s="695"/>
      <c r="F58" s="378" t="s">
        <v>309</v>
      </c>
      <c r="G58" s="676" t="s">
        <v>176</v>
      </c>
      <c r="H58" s="726" t="s">
        <v>535</v>
      </c>
      <c r="I58" s="695" t="s">
        <v>33</v>
      </c>
      <c r="J58" s="712">
        <v>3.4039351851851848E-2</v>
      </c>
      <c r="K58" s="695">
        <v>2</v>
      </c>
      <c r="L58" s="698" t="s">
        <v>53</v>
      </c>
      <c r="M58" s="699">
        <v>26104</v>
      </c>
      <c r="N58" s="695" t="s">
        <v>87</v>
      </c>
      <c r="O58" s="700">
        <v>6710</v>
      </c>
      <c r="P58" s="675"/>
      <c r="Q58" s="701">
        <v>0.25704872816426599</v>
      </c>
      <c r="R58" s="713"/>
      <c r="S58" s="703">
        <v>0</v>
      </c>
      <c r="T58" s="700">
        <v>19394</v>
      </c>
      <c r="U58" s="701">
        <v>0.74295127183573395</v>
      </c>
      <c r="V58" s="700">
        <v>12448</v>
      </c>
    </row>
    <row r="59" spans="1:22" ht="34" x14ac:dyDescent="0.2">
      <c r="A59" s="655">
        <v>57</v>
      </c>
      <c r="B59" s="258" t="s">
        <v>26</v>
      </c>
      <c r="C59" s="258" t="s">
        <v>27</v>
      </c>
      <c r="D59" s="258" t="s">
        <v>528</v>
      </c>
      <c r="E59" s="271" t="s">
        <v>29</v>
      </c>
      <c r="F59" s="271" t="s">
        <v>529</v>
      </c>
      <c r="G59" s="271" t="s">
        <v>36</v>
      </c>
      <c r="H59" s="271" t="s">
        <v>530</v>
      </c>
      <c r="I59" s="271" t="s">
        <v>33</v>
      </c>
      <c r="J59" s="704">
        <v>4.1851851851851855E-2</v>
      </c>
      <c r="K59" s="705">
        <v>3</v>
      </c>
      <c r="L59" s="254" t="s">
        <v>34</v>
      </c>
      <c r="M59" s="685">
        <v>25424</v>
      </c>
      <c r="N59" s="258" t="s">
        <v>674</v>
      </c>
      <c r="O59" s="686">
        <v>24300</v>
      </c>
      <c r="P59" s="687">
        <v>14429</v>
      </c>
      <c r="Q59" s="688">
        <v>0.95578980490874765</v>
      </c>
      <c r="R59" s="706"/>
      <c r="S59" s="706"/>
      <c r="T59" s="686">
        <v>1124</v>
      </c>
      <c r="U59" s="688">
        <v>4.4210195091252361E-2</v>
      </c>
      <c r="V59" s="707"/>
    </row>
    <row r="60" spans="1:22" ht="34" x14ac:dyDescent="0.2">
      <c r="A60" s="655">
        <v>58</v>
      </c>
      <c r="B60" s="705" t="s">
        <v>37</v>
      </c>
      <c r="C60" s="705" t="s">
        <v>37</v>
      </c>
      <c r="D60" s="258" t="s">
        <v>686</v>
      </c>
      <c r="E60" s="271" t="s">
        <v>29</v>
      </c>
      <c r="F60" s="271" t="s">
        <v>308</v>
      </c>
      <c r="G60" s="271"/>
      <c r="H60" s="271" t="s">
        <v>687</v>
      </c>
      <c r="I60" s="271" t="s">
        <v>33</v>
      </c>
      <c r="J60" s="704">
        <v>2.7407407407407408E-2</v>
      </c>
      <c r="K60" s="705">
        <v>7</v>
      </c>
      <c r="L60" s="254" t="s">
        <v>34</v>
      </c>
      <c r="M60" s="685">
        <v>23192</v>
      </c>
      <c r="N60" s="258" t="s">
        <v>674</v>
      </c>
      <c r="O60" s="708">
        <v>14358</v>
      </c>
      <c r="P60" s="708">
        <v>7204</v>
      </c>
      <c r="Q60" s="688">
        <v>0.61909279061745426</v>
      </c>
      <c r="R60" s="706"/>
      <c r="S60" s="706"/>
      <c r="T60" s="709">
        <v>8834</v>
      </c>
      <c r="U60" s="688">
        <v>0.38090720938254569</v>
      </c>
      <c r="V60" s="707"/>
    </row>
    <row r="61" spans="1:22" ht="34" x14ac:dyDescent="0.2">
      <c r="A61" s="655">
        <v>59</v>
      </c>
      <c r="B61" s="705" t="s">
        <v>37</v>
      </c>
      <c r="C61" s="705" t="s">
        <v>37</v>
      </c>
      <c r="D61" s="258" t="s">
        <v>626</v>
      </c>
      <c r="E61" s="271" t="s">
        <v>29</v>
      </c>
      <c r="F61" s="271" t="s">
        <v>318</v>
      </c>
      <c r="G61" s="271"/>
      <c r="H61" s="271" t="s">
        <v>156</v>
      </c>
      <c r="I61" s="271" t="s">
        <v>33</v>
      </c>
      <c r="J61" s="704">
        <v>2.5092592592592593E-2</v>
      </c>
      <c r="K61" s="705">
        <v>2</v>
      </c>
      <c r="L61" s="254" t="s">
        <v>34</v>
      </c>
      <c r="M61" s="685">
        <v>23121</v>
      </c>
      <c r="N61" s="258" t="s">
        <v>674</v>
      </c>
      <c r="O61" s="708">
        <v>22422</v>
      </c>
      <c r="P61" s="708">
        <v>14100</v>
      </c>
      <c r="Q61" s="688">
        <v>0.96976774360970541</v>
      </c>
      <c r="R61" s="706"/>
      <c r="S61" s="706"/>
      <c r="T61" s="709">
        <v>699</v>
      </c>
      <c r="U61" s="688">
        <v>3.0232256390294539E-2</v>
      </c>
      <c r="V61" s="707"/>
    </row>
    <row r="62" spans="1:22" ht="36" customHeight="1" x14ac:dyDescent="0.2">
      <c r="A62" s="655">
        <v>60</v>
      </c>
      <c r="B62" s="705" t="s">
        <v>37</v>
      </c>
      <c r="C62" s="705" t="s">
        <v>37</v>
      </c>
      <c r="D62" s="258" t="s">
        <v>630</v>
      </c>
      <c r="E62" s="271" t="s">
        <v>29</v>
      </c>
      <c r="F62" s="271" t="s">
        <v>512</v>
      </c>
      <c r="G62" s="271"/>
      <c r="H62" s="271" t="s">
        <v>197</v>
      </c>
      <c r="I62" s="271" t="s">
        <v>33</v>
      </c>
      <c r="J62" s="704">
        <v>2.3020833333333334E-2</v>
      </c>
      <c r="K62" s="705">
        <v>4</v>
      </c>
      <c r="L62" s="254" t="s">
        <v>34</v>
      </c>
      <c r="M62" s="685">
        <v>22670</v>
      </c>
      <c r="N62" s="258" t="s">
        <v>674</v>
      </c>
      <c r="O62" s="708">
        <v>21342</v>
      </c>
      <c r="P62" s="708">
        <v>11294</v>
      </c>
      <c r="Q62" s="688">
        <v>0.94142037935597711</v>
      </c>
      <c r="R62" s="706"/>
      <c r="S62" s="706"/>
      <c r="T62" s="709">
        <v>1328</v>
      </c>
      <c r="U62" s="688">
        <v>5.8579620644022938E-2</v>
      </c>
      <c r="V62" s="707"/>
    </row>
    <row r="63" spans="1:22" ht="41" customHeight="1" x14ac:dyDescent="0.2">
      <c r="A63" s="655">
        <v>61</v>
      </c>
      <c r="B63" s="258" t="s">
        <v>26</v>
      </c>
      <c r="C63" s="258" t="s">
        <v>27</v>
      </c>
      <c r="D63" s="258" t="s">
        <v>109</v>
      </c>
      <c r="E63" s="271" t="s">
        <v>29</v>
      </c>
      <c r="F63" s="271" t="s">
        <v>110</v>
      </c>
      <c r="G63" s="271" t="s">
        <v>36</v>
      </c>
      <c r="H63" s="271" t="s">
        <v>111</v>
      </c>
      <c r="I63" s="271" t="s">
        <v>33</v>
      </c>
      <c r="J63" s="704">
        <v>2.4467592592592593E-2</v>
      </c>
      <c r="K63" s="705">
        <v>4</v>
      </c>
      <c r="L63" s="254" t="s">
        <v>34</v>
      </c>
      <c r="M63" s="685">
        <v>20857</v>
      </c>
      <c r="N63" s="258" t="s">
        <v>674</v>
      </c>
      <c r="O63" s="686">
        <v>17119</v>
      </c>
      <c r="P63" s="687">
        <v>12070</v>
      </c>
      <c r="Q63" s="688">
        <v>0.82077959438078341</v>
      </c>
      <c r="R63" s="706"/>
      <c r="S63" s="706"/>
      <c r="T63" s="686">
        <v>3738</v>
      </c>
      <c r="U63" s="688">
        <v>0.17922040561921657</v>
      </c>
      <c r="V63" s="707"/>
    </row>
    <row r="64" spans="1:22" ht="35" customHeight="1" x14ac:dyDescent="0.2">
      <c r="A64" s="655">
        <v>62</v>
      </c>
      <c r="B64" s="258" t="s">
        <v>26</v>
      </c>
      <c r="C64" s="258" t="s">
        <v>27</v>
      </c>
      <c r="D64" s="705" t="s">
        <v>600</v>
      </c>
      <c r="E64" s="271" t="s">
        <v>29</v>
      </c>
      <c r="F64" s="714" t="s">
        <v>143</v>
      </c>
      <c r="G64" s="714"/>
      <c r="H64" s="271" t="s">
        <v>601</v>
      </c>
      <c r="I64" s="271" t="s">
        <v>33</v>
      </c>
      <c r="J64" s="704">
        <v>3.4293981481481481E-2</v>
      </c>
      <c r="K64" s="705">
        <v>3</v>
      </c>
      <c r="L64" s="254" t="s">
        <v>34</v>
      </c>
      <c r="M64" s="685">
        <v>20617</v>
      </c>
      <c r="N64" s="258" t="s">
        <v>674</v>
      </c>
      <c r="O64" s="686">
        <v>17783</v>
      </c>
      <c r="P64" s="687">
        <v>11114</v>
      </c>
      <c r="Q64" s="688">
        <v>0.86254062181694713</v>
      </c>
      <c r="R64" s="706"/>
      <c r="S64" s="706"/>
      <c r="T64" s="686">
        <v>2834</v>
      </c>
      <c r="U64" s="688">
        <v>0.13745937818305282</v>
      </c>
      <c r="V64" s="707"/>
    </row>
    <row r="65" spans="1:22" ht="45" customHeight="1" x14ac:dyDescent="0.2">
      <c r="A65" s="655">
        <v>63</v>
      </c>
      <c r="B65" s="695" t="s">
        <v>48</v>
      </c>
      <c r="C65" s="718" t="s">
        <v>48</v>
      </c>
      <c r="D65" s="719" t="s">
        <v>593</v>
      </c>
      <c r="E65" s="719" t="s">
        <v>29</v>
      </c>
      <c r="F65" s="378" t="s">
        <v>143</v>
      </c>
      <c r="G65" s="676"/>
      <c r="H65" s="328" t="s">
        <v>594</v>
      </c>
      <c r="I65" s="719" t="s">
        <v>33</v>
      </c>
      <c r="J65" s="697">
        <v>3.3368055555555554E-2</v>
      </c>
      <c r="K65" s="719">
        <v>3</v>
      </c>
      <c r="L65" s="718" t="s">
        <v>53</v>
      </c>
      <c r="M65" s="699">
        <v>20496</v>
      </c>
      <c r="N65" s="719" t="s">
        <v>87</v>
      </c>
      <c r="O65" s="722">
        <v>19649</v>
      </c>
      <c r="P65" s="721"/>
      <c r="Q65" s="723">
        <v>0.95867486338797814</v>
      </c>
      <c r="R65" s="724"/>
      <c r="S65" s="703">
        <v>0</v>
      </c>
      <c r="T65" s="722">
        <v>847</v>
      </c>
      <c r="U65" s="723">
        <v>4.1325136612021855E-2</v>
      </c>
      <c r="V65" s="722">
        <v>413</v>
      </c>
    </row>
    <row r="66" spans="1:22" ht="34" x14ac:dyDescent="0.2">
      <c r="A66" s="655">
        <v>64</v>
      </c>
      <c r="B66" s="258" t="s">
        <v>26</v>
      </c>
      <c r="C66" s="258" t="s">
        <v>178</v>
      </c>
      <c r="D66" s="258" t="s">
        <v>179</v>
      </c>
      <c r="E66" s="271" t="s">
        <v>29</v>
      </c>
      <c r="F66" s="271" t="s">
        <v>180</v>
      </c>
      <c r="G66" s="271" t="s">
        <v>181</v>
      </c>
      <c r="H66" s="271" t="s">
        <v>500</v>
      </c>
      <c r="I66" s="271" t="s">
        <v>33</v>
      </c>
      <c r="J66" s="704">
        <v>2.2546296296296297E-2</v>
      </c>
      <c r="K66" s="705">
        <v>4</v>
      </c>
      <c r="L66" s="254" t="s">
        <v>34</v>
      </c>
      <c r="M66" s="685">
        <v>20312</v>
      </c>
      <c r="N66" s="258" t="s">
        <v>674</v>
      </c>
      <c r="O66" s="686">
        <v>13400</v>
      </c>
      <c r="P66" s="687">
        <v>8448</v>
      </c>
      <c r="Q66" s="688">
        <v>0.65970854667191803</v>
      </c>
      <c r="R66" s="706" t="s">
        <v>709</v>
      </c>
      <c r="S66" s="706"/>
      <c r="T66" s="686">
        <v>6912</v>
      </c>
      <c r="U66" s="688">
        <v>0.34029145332808192</v>
      </c>
      <c r="V66" s="707"/>
    </row>
    <row r="67" spans="1:22" ht="42" customHeight="1" x14ac:dyDescent="0.2">
      <c r="A67" s="655">
        <v>65</v>
      </c>
      <c r="B67" s="258" t="s">
        <v>66</v>
      </c>
      <c r="C67" s="258" t="s">
        <v>67</v>
      </c>
      <c r="D67" s="258" t="s">
        <v>210</v>
      </c>
      <c r="E67" s="271" t="s">
        <v>29</v>
      </c>
      <c r="F67" s="731" t="s">
        <v>146</v>
      </c>
      <c r="G67" s="271"/>
      <c r="H67" s="271" t="s">
        <v>211</v>
      </c>
      <c r="I67" s="271" t="s">
        <v>33</v>
      </c>
      <c r="J67" s="704">
        <v>1.7685185185185186E-2</v>
      </c>
      <c r="K67" s="705">
        <v>5</v>
      </c>
      <c r="L67" s="254" t="s">
        <v>34</v>
      </c>
      <c r="M67" s="685">
        <v>19765</v>
      </c>
      <c r="N67" s="258" t="s">
        <v>70</v>
      </c>
      <c r="O67" s="690">
        <v>14165</v>
      </c>
      <c r="P67" s="258">
        <v>1962</v>
      </c>
      <c r="Q67" s="688">
        <v>0.71667088287376679</v>
      </c>
      <c r="R67" s="689">
        <v>0</v>
      </c>
      <c r="S67" s="689">
        <v>0</v>
      </c>
      <c r="T67" s="690">
        <v>5600</v>
      </c>
      <c r="U67" s="688">
        <v>0.28332911712623327</v>
      </c>
      <c r="V67" s="690">
        <v>4000</v>
      </c>
    </row>
    <row r="68" spans="1:22" ht="32" customHeight="1" x14ac:dyDescent="0.2">
      <c r="A68" s="655">
        <v>66</v>
      </c>
      <c r="B68" s="705" t="s">
        <v>37</v>
      </c>
      <c r="C68" s="705" t="s">
        <v>37</v>
      </c>
      <c r="D68" s="258" t="s">
        <v>645</v>
      </c>
      <c r="E68" s="271" t="s">
        <v>29</v>
      </c>
      <c r="F68" s="271" t="s">
        <v>130</v>
      </c>
      <c r="G68" s="271" t="s">
        <v>386</v>
      </c>
      <c r="H68" s="271" t="s">
        <v>646</v>
      </c>
      <c r="I68" s="271" t="s">
        <v>33</v>
      </c>
      <c r="J68" s="704">
        <v>1.0231481481481482E-2</v>
      </c>
      <c r="K68" s="705">
        <v>2</v>
      </c>
      <c r="L68" s="254" t="s">
        <v>34</v>
      </c>
      <c r="M68" s="685">
        <v>18718</v>
      </c>
      <c r="N68" s="258" t="s">
        <v>674</v>
      </c>
      <c r="O68" s="708">
        <v>18556</v>
      </c>
      <c r="P68" s="708">
        <v>7700</v>
      </c>
      <c r="Q68" s="688">
        <v>0.99134522919115287</v>
      </c>
      <c r="R68" s="706"/>
      <c r="S68" s="706"/>
      <c r="T68" s="709">
        <v>162</v>
      </c>
      <c r="U68" s="688">
        <v>8.6547708088470995E-3</v>
      </c>
      <c r="V68" s="707"/>
    </row>
    <row r="69" spans="1:22" ht="36" customHeight="1" x14ac:dyDescent="0.2">
      <c r="A69" s="655">
        <v>67</v>
      </c>
      <c r="B69" s="705" t="s">
        <v>37</v>
      </c>
      <c r="C69" s="705" t="s">
        <v>37</v>
      </c>
      <c r="D69" s="258" t="s">
        <v>625</v>
      </c>
      <c r="E69" s="271" t="s">
        <v>29</v>
      </c>
      <c r="F69" s="271" t="s">
        <v>64</v>
      </c>
      <c r="G69" s="271" t="s">
        <v>85</v>
      </c>
      <c r="H69" s="271" t="s">
        <v>547</v>
      </c>
      <c r="I69" s="271" t="s">
        <v>33</v>
      </c>
      <c r="J69" s="705" t="s">
        <v>36</v>
      </c>
      <c r="K69" s="705"/>
      <c r="L69" s="254" t="s">
        <v>34</v>
      </c>
      <c r="M69" s="685">
        <v>18706</v>
      </c>
      <c r="N69" s="258" t="s">
        <v>674</v>
      </c>
      <c r="O69" s="708">
        <v>17570</v>
      </c>
      <c r="P69" s="708">
        <v>4075</v>
      </c>
      <c r="Q69" s="688">
        <v>0.93927082219608682</v>
      </c>
      <c r="R69" s="706"/>
      <c r="S69" s="706"/>
      <c r="T69" s="709">
        <v>1136</v>
      </c>
      <c r="U69" s="688">
        <v>6.0729177803913181E-2</v>
      </c>
      <c r="V69" s="707"/>
    </row>
    <row r="70" spans="1:22" ht="41" customHeight="1" x14ac:dyDescent="0.2">
      <c r="A70" s="655">
        <v>68</v>
      </c>
      <c r="B70" s="705" t="s">
        <v>37</v>
      </c>
      <c r="C70" s="705" t="s">
        <v>37</v>
      </c>
      <c r="D70" s="258" t="s">
        <v>656</v>
      </c>
      <c r="E70" s="271" t="s">
        <v>29</v>
      </c>
      <c r="F70" s="271" t="s">
        <v>64</v>
      </c>
      <c r="G70" s="271" t="s">
        <v>85</v>
      </c>
      <c r="H70" s="271" t="s">
        <v>657</v>
      </c>
      <c r="I70" s="271" t="s">
        <v>33</v>
      </c>
      <c r="J70" s="704">
        <v>2.2581018518518518E-2</v>
      </c>
      <c r="K70" s="705">
        <v>1</v>
      </c>
      <c r="L70" s="254" t="s">
        <v>34</v>
      </c>
      <c r="M70" s="685">
        <v>17578</v>
      </c>
      <c r="N70" s="258" t="s">
        <v>674</v>
      </c>
      <c r="O70" s="708">
        <v>677</v>
      </c>
      <c r="P70" s="708">
        <v>488</v>
      </c>
      <c r="Q70" s="688">
        <v>3.8514051655478436E-2</v>
      </c>
      <c r="R70" s="706"/>
      <c r="S70" s="706"/>
      <c r="T70" s="709">
        <v>16901</v>
      </c>
      <c r="U70" s="688">
        <v>0.96148594834452161</v>
      </c>
      <c r="V70" s="707"/>
    </row>
    <row r="71" spans="1:22" ht="34" x14ac:dyDescent="0.2">
      <c r="A71" s="655">
        <v>69</v>
      </c>
      <c r="B71" s="695" t="s">
        <v>48</v>
      </c>
      <c r="C71" s="695" t="s">
        <v>133</v>
      </c>
      <c r="D71" s="696" t="s">
        <v>134</v>
      </c>
      <c r="E71" s="695"/>
      <c r="F71" s="378" t="s">
        <v>308</v>
      </c>
      <c r="G71" s="676"/>
      <c r="H71" s="676" t="s">
        <v>136</v>
      </c>
      <c r="I71" s="695" t="s">
        <v>33</v>
      </c>
      <c r="J71" s="712">
        <v>3.1909722222222221E-2</v>
      </c>
      <c r="K71" s="695">
        <v>3</v>
      </c>
      <c r="L71" s="698" t="s">
        <v>53</v>
      </c>
      <c r="M71" s="699">
        <v>15704</v>
      </c>
      <c r="N71" s="695" t="s">
        <v>87</v>
      </c>
      <c r="O71" s="700">
        <v>3400</v>
      </c>
      <c r="P71" s="675"/>
      <c r="Q71" s="701">
        <v>0.21650534895568008</v>
      </c>
      <c r="R71" s="713"/>
      <c r="S71" s="703">
        <v>0</v>
      </c>
      <c r="T71" s="700">
        <v>12304</v>
      </c>
      <c r="U71" s="701">
        <v>0.78349465104431992</v>
      </c>
      <c r="V71" s="700">
        <v>7659</v>
      </c>
    </row>
    <row r="72" spans="1:22" ht="37" customHeight="1" x14ac:dyDescent="0.2">
      <c r="A72" s="655">
        <v>70</v>
      </c>
      <c r="B72" s="258" t="s">
        <v>55</v>
      </c>
      <c r="C72" s="258" t="s">
        <v>56</v>
      </c>
      <c r="D72" s="258" t="s">
        <v>690</v>
      </c>
      <c r="E72" s="271" t="s">
        <v>29</v>
      </c>
      <c r="F72" s="271" t="s">
        <v>308</v>
      </c>
      <c r="G72" s="271" t="s">
        <v>453</v>
      </c>
      <c r="H72" s="271" t="s">
        <v>698</v>
      </c>
      <c r="I72" s="271" t="s">
        <v>33</v>
      </c>
      <c r="J72" s="691">
        <v>2.8252314814814813E-2</v>
      </c>
      <c r="K72" s="252">
        <v>2</v>
      </c>
      <c r="L72" s="254" t="s">
        <v>34</v>
      </c>
      <c r="M72" s="685">
        <v>15081</v>
      </c>
      <c r="N72" s="258" t="s">
        <v>59</v>
      </c>
      <c r="O72" s="685">
        <v>5122</v>
      </c>
      <c r="P72" s="690">
        <v>2048</v>
      </c>
      <c r="Q72" s="688">
        <v>0.33963265035475099</v>
      </c>
      <c r="R72" s="692">
        <v>2210</v>
      </c>
      <c r="S72" s="693">
        <v>0.14654200649824281</v>
      </c>
      <c r="T72" s="694">
        <v>7749</v>
      </c>
      <c r="U72" s="688">
        <v>0.51382534314700612</v>
      </c>
      <c r="V72" s="694">
        <v>6140</v>
      </c>
    </row>
    <row r="73" spans="1:22" ht="38" customHeight="1" x14ac:dyDescent="0.2">
      <c r="A73" s="655">
        <v>71</v>
      </c>
      <c r="B73" s="705" t="s">
        <v>37</v>
      </c>
      <c r="C73" s="705" t="s">
        <v>37</v>
      </c>
      <c r="D73" s="258" t="s">
        <v>628</v>
      </c>
      <c r="E73" s="271" t="s">
        <v>29</v>
      </c>
      <c r="F73" s="271" t="s">
        <v>308</v>
      </c>
      <c r="G73" s="271" t="s">
        <v>105</v>
      </c>
      <c r="H73" s="271" t="s">
        <v>188</v>
      </c>
      <c r="I73" s="271" t="s">
        <v>33</v>
      </c>
      <c r="J73" s="704">
        <v>3.2118055555555559E-2</v>
      </c>
      <c r="K73" s="705">
        <v>2</v>
      </c>
      <c r="L73" s="254" t="s">
        <v>34</v>
      </c>
      <c r="M73" s="685">
        <v>14873</v>
      </c>
      <c r="N73" s="258" t="s">
        <v>674</v>
      </c>
      <c r="O73" s="708">
        <v>14230</v>
      </c>
      <c r="P73" s="708">
        <v>9880</v>
      </c>
      <c r="Q73" s="688">
        <v>0.95676729644321923</v>
      </c>
      <c r="R73" s="706"/>
      <c r="S73" s="706"/>
      <c r="T73" s="709">
        <v>643</v>
      </c>
      <c r="U73" s="688">
        <v>4.3232703556780744E-2</v>
      </c>
      <c r="V73" s="707"/>
    </row>
    <row r="74" spans="1:22" ht="34" x14ac:dyDescent="0.2">
      <c r="A74" s="655">
        <v>72</v>
      </c>
      <c r="B74" s="258" t="s">
        <v>26</v>
      </c>
      <c r="C74" s="258" t="s">
        <v>27</v>
      </c>
      <c r="D74" s="258" t="s">
        <v>572</v>
      </c>
      <c r="E74" s="271" t="s">
        <v>29</v>
      </c>
      <c r="F74" s="258" t="s">
        <v>143</v>
      </c>
      <c r="G74" s="258" t="s">
        <v>36</v>
      </c>
      <c r="H74" s="258" t="s">
        <v>573</v>
      </c>
      <c r="I74" s="271" t="s">
        <v>33</v>
      </c>
      <c r="J74" s="704">
        <v>3.4386574074074076E-2</v>
      </c>
      <c r="K74" s="705">
        <v>1</v>
      </c>
      <c r="L74" s="254" t="s">
        <v>34</v>
      </c>
      <c r="M74" s="685">
        <v>14790</v>
      </c>
      <c r="N74" s="258" t="s">
        <v>674</v>
      </c>
      <c r="O74" s="686">
        <v>386</v>
      </c>
      <c r="P74" s="687">
        <v>294</v>
      </c>
      <c r="Q74" s="688">
        <v>2.6098715348208248E-2</v>
      </c>
      <c r="R74" s="706"/>
      <c r="S74" s="706"/>
      <c r="T74" s="686">
        <v>14404</v>
      </c>
      <c r="U74" s="688">
        <v>0.97390128465179171</v>
      </c>
      <c r="V74" s="707"/>
    </row>
    <row r="75" spans="1:22" ht="35" customHeight="1" x14ac:dyDescent="0.2">
      <c r="A75" s="655">
        <v>73</v>
      </c>
      <c r="B75" s="695" t="s">
        <v>48</v>
      </c>
      <c r="C75" s="718" t="s">
        <v>48</v>
      </c>
      <c r="D75" s="719" t="s">
        <v>707</v>
      </c>
      <c r="E75" s="719"/>
      <c r="F75" s="720" t="s">
        <v>488</v>
      </c>
      <c r="G75" s="720"/>
      <c r="H75" s="720" t="s">
        <v>708</v>
      </c>
      <c r="I75" s="719" t="s">
        <v>33</v>
      </c>
      <c r="J75" s="697">
        <v>5.9293981481481482E-2</v>
      </c>
      <c r="K75" s="719">
        <v>4</v>
      </c>
      <c r="L75" s="718" t="s">
        <v>53</v>
      </c>
      <c r="M75" s="722">
        <v>13638</v>
      </c>
      <c r="N75" s="719" t="s">
        <v>87</v>
      </c>
      <c r="O75" s="722">
        <v>8002</v>
      </c>
      <c r="P75" s="721"/>
      <c r="Q75" s="723">
        <v>0.58674292418243146</v>
      </c>
      <c r="R75" s="724"/>
      <c r="S75" s="703">
        <v>0</v>
      </c>
      <c r="T75" s="722">
        <v>5636</v>
      </c>
      <c r="U75" s="723">
        <v>0.41325707581756854</v>
      </c>
      <c r="V75" s="722">
        <v>2786</v>
      </c>
    </row>
    <row r="76" spans="1:22" ht="34" customHeight="1" x14ac:dyDescent="0.2">
      <c r="A76" s="655">
        <v>74</v>
      </c>
      <c r="B76" s="705" t="s">
        <v>37</v>
      </c>
      <c r="C76" s="705" t="s">
        <v>37</v>
      </c>
      <c r="D76" s="258" t="s">
        <v>551</v>
      </c>
      <c r="E76" s="271" t="s">
        <v>29</v>
      </c>
      <c r="F76" s="271" t="s">
        <v>318</v>
      </c>
      <c r="G76" s="271" t="s">
        <v>85</v>
      </c>
      <c r="H76" s="271" t="s">
        <v>552</v>
      </c>
      <c r="I76" s="271" t="s">
        <v>33</v>
      </c>
      <c r="J76" s="704">
        <v>2.8032407407407409E-2</v>
      </c>
      <c r="K76" s="705">
        <v>2</v>
      </c>
      <c r="L76" s="254" t="s">
        <v>34</v>
      </c>
      <c r="M76" s="685">
        <v>13412</v>
      </c>
      <c r="N76" s="258" t="s">
        <v>674</v>
      </c>
      <c r="O76" s="708">
        <v>5994</v>
      </c>
      <c r="P76" s="708">
        <v>3583</v>
      </c>
      <c r="Q76" s="688">
        <v>0.44691321204891143</v>
      </c>
      <c r="R76" s="706"/>
      <c r="S76" s="706"/>
      <c r="T76" s="709">
        <v>7418</v>
      </c>
      <c r="U76" s="688">
        <v>0.55308678795108857</v>
      </c>
      <c r="V76" s="707"/>
    </row>
    <row r="77" spans="1:22" ht="51" customHeight="1" x14ac:dyDescent="0.2">
      <c r="A77" s="655">
        <v>75</v>
      </c>
      <c r="B77" s="258" t="s">
        <v>55</v>
      </c>
      <c r="C77" s="258" t="s">
        <v>56</v>
      </c>
      <c r="D77" s="258" t="s">
        <v>692</v>
      </c>
      <c r="E77" s="271" t="s">
        <v>29</v>
      </c>
      <c r="F77" s="271" t="s">
        <v>309</v>
      </c>
      <c r="G77" s="271" t="s">
        <v>176</v>
      </c>
      <c r="H77" s="271" t="s">
        <v>699</v>
      </c>
      <c r="I77" s="271" t="s">
        <v>33</v>
      </c>
      <c r="J77" s="691">
        <v>1.9861111111111111E-2</v>
      </c>
      <c r="K77" s="252">
        <v>4</v>
      </c>
      <c r="L77" s="254" t="s">
        <v>34</v>
      </c>
      <c r="M77" s="685">
        <v>13248</v>
      </c>
      <c r="N77" s="258" t="s">
        <v>59</v>
      </c>
      <c r="O77" s="685">
        <v>3777</v>
      </c>
      <c r="P77" s="690">
        <v>1510</v>
      </c>
      <c r="Q77" s="688">
        <v>0.28509963768115942</v>
      </c>
      <c r="R77" s="692">
        <v>4357</v>
      </c>
      <c r="S77" s="693">
        <v>0.32887983091787437</v>
      </c>
      <c r="T77" s="694">
        <v>5114</v>
      </c>
      <c r="U77" s="688">
        <v>0.3860205314009662</v>
      </c>
      <c r="V77" s="694">
        <v>3783</v>
      </c>
    </row>
    <row r="78" spans="1:22" ht="40" customHeight="1" x14ac:dyDescent="0.2">
      <c r="A78" s="655">
        <v>76</v>
      </c>
      <c r="B78" s="695" t="s">
        <v>48</v>
      </c>
      <c r="C78" s="695" t="s">
        <v>49</v>
      </c>
      <c r="D78" s="696" t="s">
        <v>160</v>
      </c>
      <c r="E78" s="695"/>
      <c r="F78" s="378" t="s">
        <v>64</v>
      </c>
      <c r="G78" s="676" t="s">
        <v>161</v>
      </c>
      <c r="H78" s="676" t="s">
        <v>162</v>
      </c>
      <c r="I78" s="695" t="s">
        <v>33</v>
      </c>
      <c r="J78" s="712">
        <v>0</v>
      </c>
      <c r="K78" s="695">
        <v>0</v>
      </c>
      <c r="L78" s="698" t="s">
        <v>163</v>
      </c>
      <c r="M78" s="699">
        <v>12425</v>
      </c>
      <c r="N78" s="695" t="s">
        <v>87</v>
      </c>
      <c r="O78" s="700">
        <v>12425</v>
      </c>
      <c r="P78" s="675"/>
      <c r="Q78" s="701">
        <v>1</v>
      </c>
      <c r="R78" s="713"/>
      <c r="S78" s="703">
        <v>0</v>
      </c>
      <c r="T78" s="700">
        <v>0</v>
      </c>
      <c r="U78" s="701">
        <v>0</v>
      </c>
      <c r="V78" s="700">
        <v>0</v>
      </c>
    </row>
    <row r="79" spans="1:22" ht="42" customHeight="1" x14ac:dyDescent="0.2">
      <c r="A79" s="655">
        <v>77</v>
      </c>
      <c r="B79" s="695" t="s">
        <v>48</v>
      </c>
      <c r="C79" s="718" t="s">
        <v>48</v>
      </c>
      <c r="D79" s="719" t="s">
        <v>654</v>
      </c>
      <c r="E79" s="719"/>
      <c r="F79" s="378" t="s">
        <v>146</v>
      </c>
      <c r="G79" s="720"/>
      <c r="H79" s="720" t="s">
        <v>655</v>
      </c>
      <c r="I79" s="719" t="s">
        <v>33</v>
      </c>
      <c r="J79" s="697">
        <v>2.4583333333333332E-2</v>
      </c>
      <c r="K79" s="719">
        <v>6</v>
      </c>
      <c r="L79" s="718" t="s">
        <v>53</v>
      </c>
      <c r="M79" s="699">
        <v>11824</v>
      </c>
      <c r="N79" s="719" t="s">
        <v>87</v>
      </c>
      <c r="O79" s="722">
        <v>5550</v>
      </c>
      <c r="P79" s="721"/>
      <c r="Q79" s="723">
        <v>0.46938430311231394</v>
      </c>
      <c r="R79" s="724"/>
      <c r="S79" s="703">
        <v>0</v>
      </c>
      <c r="T79" s="722">
        <v>6274</v>
      </c>
      <c r="U79" s="723">
        <v>0.53061569688768606</v>
      </c>
      <c r="V79" s="722">
        <v>2455</v>
      </c>
    </row>
    <row r="80" spans="1:22" ht="41" customHeight="1" x14ac:dyDescent="0.2">
      <c r="A80" s="655">
        <v>78</v>
      </c>
      <c r="B80" s="695" t="s">
        <v>48</v>
      </c>
      <c r="C80" s="718" t="s">
        <v>48</v>
      </c>
      <c r="D80" s="719" t="s">
        <v>595</v>
      </c>
      <c r="E80" s="719"/>
      <c r="F80" s="378" t="s">
        <v>127</v>
      </c>
      <c r="G80" s="378"/>
      <c r="H80" s="718" t="s">
        <v>596</v>
      </c>
      <c r="I80" s="719" t="s">
        <v>33</v>
      </c>
      <c r="J80" s="697">
        <v>2.6516203703703705E-2</v>
      </c>
      <c r="K80" s="719">
        <v>5</v>
      </c>
      <c r="L80" s="718" t="s">
        <v>53</v>
      </c>
      <c r="M80" s="699">
        <v>10379</v>
      </c>
      <c r="N80" s="719" t="s">
        <v>87</v>
      </c>
      <c r="O80" s="722">
        <v>9197</v>
      </c>
      <c r="P80" s="721"/>
      <c r="Q80" s="723">
        <v>0.88611619616533388</v>
      </c>
      <c r="R80" s="724"/>
      <c r="S80" s="703">
        <v>0</v>
      </c>
      <c r="T80" s="722">
        <v>1182</v>
      </c>
      <c r="U80" s="723">
        <v>0.11388380383466615</v>
      </c>
      <c r="V80" s="727">
        <v>718</v>
      </c>
    </row>
    <row r="81" spans="1:22" ht="40" customHeight="1" x14ac:dyDescent="0.2">
      <c r="A81" s="655">
        <v>79</v>
      </c>
      <c r="B81" s="705" t="s">
        <v>37</v>
      </c>
      <c r="C81" s="705" t="s">
        <v>37</v>
      </c>
      <c r="D81" s="258" t="s">
        <v>627</v>
      </c>
      <c r="E81" s="271" t="s">
        <v>29</v>
      </c>
      <c r="F81" s="271" t="s">
        <v>181</v>
      </c>
      <c r="G81" s="271"/>
      <c r="H81" s="271" t="s">
        <v>606</v>
      </c>
      <c r="I81" s="271" t="s">
        <v>33</v>
      </c>
      <c r="J81" s="704">
        <v>2.0324074074074074E-2</v>
      </c>
      <c r="K81" s="705">
        <v>1</v>
      </c>
      <c r="L81" s="254" t="s">
        <v>34</v>
      </c>
      <c r="M81" s="685">
        <v>9721</v>
      </c>
      <c r="N81" s="258" t="s">
        <v>674</v>
      </c>
      <c r="O81" s="708">
        <v>6410</v>
      </c>
      <c r="P81" s="708">
        <v>4754</v>
      </c>
      <c r="Q81" s="688">
        <v>0.65939718135994241</v>
      </c>
      <c r="R81" s="706"/>
      <c r="S81" s="706"/>
      <c r="T81" s="709">
        <v>3311</v>
      </c>
      <c r="U81" s="688">
        <v>0.34060281864005759</v>
      </c>
      <c r="V81" s="707"/>
    </row>
    <row r="82" spans="1:22" ht="40" customHeight="1" x14ac:dyDescent="0.2">
      <c r="A82" s="655">
        <v>80</v>
      </c>
      <c r="B82" s="695" t="s">
        <v>48</v>
      </c>
      <c r="C82" s="695" t="s">
        <v>83</v>
      </c>
      <c r="D82" s="696" t="s">
        <v>704</v>
      </c>
      <c r="E82" s="695"/>
      <c r="F82" s="378" t="s">
        <v>64</v>
      </c>
      <c r="G82" s="676" t="s">
        <v>161</v>
      </c>
      <c r="H82" s="676" t="s">
        <v>229</v>
      </c>
      <c r="I82" s="695" t="s">
        <v>33</v>
      </c>
      <c r="J82" s="712">
        <v>1.5775462962962963E-2</v>
      </c>
      <c r="K82" s="695">
        <v>21</v>
      </c>
      <c r="L82" s="698" t="s">
        <v>53</v>
      </c>
      <c r="M82" s="699">
        <v>9229</v>
      </c>
      <c r="N82" s="695" t="s">
        <v>87</v>
      </c>
      <c r="O82" s="700">
        <v>4210</v>
      </c>
      <c r="P82" s="675"/>
      <c r="Q82" s="701">
        <v>0.45617076606349549</v>
      </c>
      <c r="R82" s="713"/>
      <c r="S82" s="703">
        <v>0</v>
      </c>
      <c r="T82" s="700">
        <v>5019</v>
      </c>
      <c r="U82" s="701">
        <v>0.54382923393650451</v>
      </c>
      <c r="V82" s="700">
        <v>3921</v>
      </c>
    </row>
    <row r="83" spans="1:22" ht="51" x14ac:dyDescent="0.2">
      <c r="A83" s="655">
        <v>81</v>
      </c>
      <c r="B83" s="695" t="s">
        <v>48</v>
      </c>
      <c r="C83" s="695" t="s">
        <v>49</v>
      </c>
      <c r="D83" s="696" t="s">
        <v>174</v>
      </c>
      <c r="E83" s="695"/>
      <c r="F83" s="378" t="s">
        <v>309</v>
      </c>
      <c r="G83" s="676" t="s">
        <v>176</v>
      </c>
      <c r="H83" s="676" t="s">
        <v>177</v>
      </c>
      <c r="I83" s="695" t="s">
        <v>33</v>
      </c>
      <c r="J83" s="712">
        <v>4.4432870370370373E-2</v>
      </c>
      <c r="K83" s="695">
        <v>2</v>
      </c>
      <c r="L83" s="698" t="s">
        <v>53</v>
      </c>
      <c r="M83" s="699">
        <v>8741</v>
      </c>
      <c r="N83" s="695" t="s">
        <v>87</v>
      </c>
      <c r="O83" s="700">
        <v>6848</v>
      </c>
      <c r="P83" s="675"/>
      <c r="Q83" s="701">
        <v>0.78343438965793388</v>
      </c>
      <c r="R83" s="713"/>
      <c r="S83" s="703">
        <v>0</v>
      </c>
      <c r="T83" s="700">
        <v>1893</v>
      </c>
      <c r="U83" s="701">
        <v>0.21656561034206612</v>
      </c>
      <c r="V83" s="700">
        <v>1192</v>
      </c>
    </row>
    <row r="84" spans="1:22" ht="33" customHeight="1" x14ac:dyDescent="0.2">
      <c r="A84" s="655">
        <v>82</v>
      </c>
      <c r="B84" s="705" t="s">
        <v>37</v>
      </c>
      <c r="C84" s="705" t="s">
        <v>37</v>
      </c>
      <c r="D84" s="258" t="s">
        <v>618</v>
      </c>
      <c r="E84" s="271" t="s">
        <v>29</v>
      </c>
      <c r="F84" s="271" t="s">
        <v>308</v>
      </c>
      <c r="G84" s="271" t="s">
        <v>113</v>
      </c>
      <c r="H84" s="271" t="s">
        <v>114</v>
      </c>
      <c r="I84" s="271" t="s">
        <v>33</v>
      </c>
      <c r="J84" s="705" t="s">
        <v>36</v>
      </c>
      <c r="K84" s="705"/>
      <c r="L84" s="254" t="s">
        <v>34</v>
      </c>
      <c r="M84" s="685">
        <v>8698</v>
      </c>
      <c r="N84" s="258" t="s">
        <v>674</v>
      </c>
      <c r="O84" s="708">
        <v>8081</v>
      </c>
      <c r="P84" s="708">
        <v>2884</v>
      </c>
      <c r="Q84" s="688">
        <v>0.92906415267877673</v>
      </c>
      <c r="R84" s="706"/>
      <c r="S84" s="706"/>
      <c r="T84" s="709">
        <v>617</v>
      </c>
      <c r="U84" s="688">
        <v>7.0935847321223267E-2</v>
      </c>
      <c r="V84" s="707"/>
    </row>
    <row r="85" spans="1:22" ht="37" customHeight="1" x14ac:dyDescent="0.2">
      <c r="A85" s="655">
        <v>83</v>
      </c>
      <c r="B85" s="705" t="s">
        <v>37</v>
      </c>
      <c r="C85" s="705" t="s">
        <v>37</v>
      </c>
      <c r="D85" s="258" t="s">
        <v>663</v>
      </c>
      <c r="E85" s="271" t="s">
        <v>29</v>
      </c>
      <c r="F85" s="271" t="s">
        <v>110</v>
      </c>
      <c r="G85" s="271" t="s">
        <v>373</v>
      </c>
      <c r="H85" s="271" t="s">
        <v>664</v>
      </c>
      <c r="I85" s="271" t="s">
        <v>33</v>
      </c>
      <c r="J85" s="704">
        <v>3.9710648148148148E-2</v>
      </c>
      <c r="K85" s="705">
        <v>2</v>
      </c>
      <c r="L85" s="254" t="s">
        <v>34</v>
      </c>
      <c r="M85" s="685">
        <v>8459</v>
      </c>
      <c r="N85" s="258" t="s">
        <v>674</v>
      </c>
      <c r="O85" s="708">
        <v>4125</v>
      </c>
      <c r="P85" s="708">
        <v>2835</v>
      </c>
      <c r="Q85" s="688">
        <v>0.48764629388816644</v>
      </c>
      <c r="R85" s="706"/>
      <c r="S85" s="706"/>
      <c r="T85" s="709">
        <v>4334</v>
      </c>
      <c r="U85" s="688">
        <v>0.51235370611183351</v>
      </c>
      <c r="V85" s="707"/>
    </row>
    <row r="86" spans="1:22" ht="17" x14ac:dyDescent="0.2">
      <c r="A86" s="655">
        <v>84</v>
      </c>
      <c r="B86" s="695" t="s">
        <v>48</v>
      </c>
      <c r="C86" s="695" t="s">
        <v>83</v>
      </c>
      <c r="D86" s="696" t="s">
        <v>205</v>
      </c>
      <c r="E86" s="695"/>
      <c r="F86" s="378" t="s">
        <v>206</v>
      </c>
      <c r="G86" s="676"/>
      <c r="H86" s="676" t="s">
        <v>314</v>
      </c>
      <c r="I86" s="695" t="s">
        <v>33</v>
      </c>
      <c r="J86" s="712"/>
      <c r="K86" s="695"/>
      <c r="L86" s="698" t="s">
        <v>53</v>
      </c>
      <c r="M86" s="699">
        <v>8182</v>
      </c>
      <c r="N86" s="695" t="s">
        <v>87</v>
      </c>
      <c r="O86" s="700">
        <v>8182</v>
      </c>
      <c r="P86" s="675"/>
      <c r="Q86" s="701">
        <v>1</v>
      </c>
      <c r="R86" s="713"/>
      <c r="S86" s="703">
        <v>0</v>
      </c>
      <c r="T86" s="700">
        <v>0</v>
      </c>
      <c r="U86" s="701">
        <v>0</v>
      </c>
      <c r="V86" s="700">
        <v>0</v>
      </c>
    </row>
    <row r="87" spans="1:22" ht="36" customHeight="1" x14ac:dyDescent="0.2">
      <c r="A87" s="655">
        <v>85</v>
      </c>
      <c r="B87" s="695" t="s">
        <v>48</v>
      </c>
      <c r="C87" s="718" t="s">
        <v>48</v>
      </c>
      <c r="D87" s="719" t="s">
        <v>599</v>
      </c>
      <c r="E87" s="719"/>
      <c r="F87" s="378" t="s">
        <v>64</v>
      </c>
      <c r="G87" s="720"/>
      <c r="H87" s="720" t="s">
        <v>598</v>
      </c>
      <c r="I87" s="719" t="s">
        <v>33</v>
      </c>
      <c r="J87" s="697">
        <v>1.1377314814814814E-2</v>
      </c>
      <c r="K87" s="719">
        <v>4</v>
      </c>
      <c r="L87" s="718" t="s">
        <v>53</v>
      </c>
      <c r="M87" s="699">
        <v>8124</v>
      </c>
      <c r="N87" s="719" t="s">
        <v>87</v>
      </c>
      <c r="O87" s="722">
        <v>6552</v>
      </c>
      <c r="P87" s="721"/>
      <c r="Q87" s="723">
        <v>0.80649926144756279</v>
      </c>
      <c r="R87" s="724"/>
      <c r="S87" s="703">
        <v>0</v>
      </c>
      <c r="T87" s="722">
        <v>1572</v>
      </c>
      <c r="U87" s="723">
        <v>0.19350073855243721</v>
      </c>
      <c r="V87" s="722">
        <v>681</v>
      </c>
    </row>
    <row r="88" spans="1:22" ht="35" customHeight="1" x14ac:dyDescent="0.2">
      <c r="A88" s="655">
        <v>86</v>
      </c>
      <c r="B88" s="258" t="s">
        <v>66</v>
      </c>
      <c r="C88" s="258" t="s">
        <v>214</v>
      </c>
      <c r="D88" s="258" t="s">
        <v>261</v>
      </c>
      <c r="E88" s="271" t="s">
        <v>29</v>
      </c>
      <c r="F88" s="710" t="s">
        <v>206</v>
      </c>
      <c r="G88" s="711" t="s">
        <v>221</v>
      </c>
      <c r="H88" s="271" t="s">
        <v>263</v>
      </c>
      <c r="I88" s="271" t="s">
        <v>33</v>
      </c>
      <c r="J88" s="704">
        <v>3.318287037037037E-2</v>
      </c>
      <c r="K88" s="705">
        <v>2</v>
      </c>
      <c r="L88" s="254" t="s">
        <v>34</v>
      </c>
      <c r="M88" s="685">
        <v>8081</v>
      </c>
      <c r="N88" s="258" t="s">
        <v>70</v>
      </c>
      <c r="O88" s="690">
        <v>7692</v>
      </c>
      <c r="P88" s="258">
        <v>1348</v>
      </c>
      <c r="Q88" s="688">
        <v>0.95186239326815991</v>
      </c>
      <c r="R88" s="689">
        <v>0</v>
      </c>
      <c r="S88" s="689">
        <v>0</v>
      </c>
      <c r="T88" s="690">
        <v>389</v>
      </c>
      <c r="U88" s="688">
        <v>4.8137606731840116E-2</v>
      </c>
      <c r="V88" s="690">
        <v>173</v>
      </c>
    </row>
    <row r="89" spans="1:22" ht="34" x14ac:dyDescent="0.2">
      <c r="A89" s="655">
        <v>87</v>
      </c>
      <c r="B89" s="258" t="s">
        <v>66</v>
      </c>
      <c r="C89" s="258" t="s">
        <v>214</v>
      </c>
      <c r="D89" s="258" t="s">
        <v>215</v>
      </c>
      <c r="E89" s="271" t="s">
        <v>29</v>
      </c>
      <c r="F89" s="710" t="s">
        <v>206</v>
      </c>
      <c r="G89" s="271"/>
      <c r="H89" s="271" t="s">
        <v>216</v>
      </c>
      <c r="I89" s="271" t="s">
        <v>33</v>
      </c>
      <c r="J89" s="704">
        <v>1.1342592592592593E-2</v>
      </c>
      <c r="K89" s="705">
        <v>48</v>
      </c>
      <c r="L89" s="254" t="s">
        <v>34</v>
      </c>
      <c r="M89" s="685">
        <v>7664</v>
      </c>
      <c r="N89" s="258" t="s">
        <v>70</v>
      </c>
      <c r="O89" s="690">
        <v>3864</v>
      </c>
      <c r="P89" s="258">
        <v>533</v>
      </c>
      <c r="Q89" s="688">
        <v>0.50417536534446761</v>
      </c>
      <c r="R89" s="689">
        <v>0</v>
      </c>
      <c r="S89" s="689">
        <v>0</v>
      </c>
      <c r="T89" s="690">
        <v>3800</v>
      </c>
      <c r="U89" s="688">
        <v>0.49582463465553234</v>
      </c>
      <c r="V89" s="690">
        <v>2300</v>
      </c>
    </row>
    <row r="90" spans="1:22" ht="33" customHeight="1" x14ac:dyDescent="0.2">
      <c r="A90" s="655">
        <v>88</v>
      </c>
      <c r="B90" s="695" t="s">
        <v>48</v>
      </c>
      <c r="C90" s="695" t="s">
        <v>133</v>
      </c>
      <c r="D90" s="696" t="s">
        <v>223</v>
      </c>
      <c r="E90" s="695" t="s">
        <v>29</v>
      </c>
      <c r="F90" s="378" t="s">
        <v>512</v>
      </c>
      <c r="G90" s="676"/>
      <c r="H90" s="676" t="s">
        <v>536</v>
      </c>
      <c r="I90" s="695" t="s">
        <v>33</v>
      </c>
      <c r="J90" s="712">
        <v>1.5787037037037037E-2</v>
      </c>
      <c r="K90" s="695">
        <v>4</v>
      </c>
      <c r="L90" s="698" t="s">
        <v>53</v>
      </c>
      <c r="M90" s="699">
        <v>7547</v>
      </c>
      <c r="N90" s="695" t="s">
        <v>87</v>
      </c>
      <c r="O90" s="700">
        <v>6747</v>
      </c>
      <c r="P90" s="675"/>
      <c r="Q90" s="701">
        <v>0.89399761494633634</v>
      </c>
      <c r="R90" s="713"/>
      <c r="S90" s="703">
        <v>0</v>
      </c>
      <c r="T90" s="700">
        <v>800</v>
      </c>
      <c r="U90" s="701">
        <v>0.1060023850536637</v>
      </c>
      <c r="V90" s="700">
        <v>311</v>
      </c>
    </row>
    <row r="91" spans="1:22" ht="34" x14ac:dyDescent="0.2">
      <c r="A91" s="655">
        <v>89</v>
      </c>
      <c r="B91" s="705" t="s">
        <v>37</v>
      </c>
      <c r="C91" s="705" t="s">
        <v>37</v>
      </c>
      <c r="D91" s="258" t="s">
        <v>637</v>
      </c>
      <c r="E91" s="271" t="s">
        <v>29</v>
      </c>
      <c r="F91" s="271" t="s">
        <v>308</v>
      </c>
      <c r="G91" s="271" t="s">
        <v>105</v>
      </c>
      <c r="H91" s="271" t="s">
        <v>202</v>
      </c>
      <c r="I91" s="271" t="s">
        <v>33</v>
      </c>
      <c r="J91" s="704">
        <v>3.4236111111111113E-2</v>
      </c>
      <c r="K91" s="705">
        <v>3</v>
      </c>
      <c r="L91" s="254" t="s">
        <v>34</v>
      </c>
      <c r="M91" s="685">
        <v>7545</v>
      </c>
      <c r="N91" s="258" t="s">
        <v>674</v>
      </c>
      <c r="O91" s="708">
        <v>7043</v>
      </c>
      <c r="P91" s="708">
        <v>4837</v>
      </c>
      <c r="Q91" s="688">
        <v>0.93346587143803839</v>
      </c>
      <c r="R91" s="706"/>
      <c r="S91" s="706"/>
      <c r="T91" s="709">
        <v>502</v>
      </c>
      <c r="U91" s="688">
        <v>6.6534128561961559E-2</v>
      </c>
      <c r="V91" s="707"/>
    </row>
    <row r="92" spans="1:22" ht="32" customHeight="1" x14ac:dyDescent="0.2">
      <c r="A92" s="655">
        <v>90</v>
      </c>
      <c r="B92" s="705" t="s">
        <v>37</v>
      </c>
      <c r="C92" s="705" t="s">
        <v>37</v>
      </c>
      <c r="D92" s="258" t="s">
        <v>542</v>
      </c>
      <c r="E92" s="271" t="s">
        <v>29</v>
      </c>
      <c r="F92" s="271" t="s">
        <v>318</v>
      </c>
      <c r="G92" s="271" t="s">
        <v>394</v>
      </c>
      <c r="H92" s="271" t="s">
        <v>546</v>
      </c>
      <c r="I92" s="271" t="s">
        <v>33</v>
      </c>
      <c r="J92" s="704">
        <v>3.6157407407407409E-2</v>
      </c>
      <c r="K92" s="705">
        <v>2</v>
      </c>
      <c r="L92" s="254" t="s">
        <v>34</v>
      </c>
      <c r="M92" s="685">
        <v>7006</v>
      </c>
      <c r="N92" s="258" t="s">
        <v>674</v>
      </c>
      <c r="O92" s="708">
        <v>6715</v>
      </c>
      <c r="P92" s="708">
        <v>4946</v>
      </c>
      <c r="Q92" s="688">
        <v>0.95846417356551528</v>
      </c>
      <c r="R92" s="706"/>
      <c r="S92" s="706"/>
      <c r="T92" s="709">
        <v>291</v>
      </c>
      <c r="U92" s="688">
        <v>4.1535826434484731E-2</v>
      </c>
      <c r="V92" s="707"/>
    </row>
    <row r="93" spans="1:22" ht="51" customHeight="1" x14ac:dyDescent="0.2">
      <c r="A93" s="655">
        <v>91</v>
      </c>
      <c r="B93" s="705" t="s">
        <v>37</v>
      </c>
      <c r="C93" s="705" t="s">
        <v>37</v>
      </c>
      <c r="D93" s="258" t="s">
        <v>622</v>
      </c>
      <c r="E93" s="271" t="s">
        <v>29</v>
      </c>
      <c r="F93" s="271" t="s">
        <v>64</v>
      </c>
      <c r="G93" s="271"/>
      <c r="H93" s="271" t="s">
        <v>623</v>
      </c>
      <c r="I93" s="271" t="s">
        <v>33</v>
      </c>
      <c r="J93" s="704">
        <v>1.8958333333333334E-2</v>
      </c>
      <c r="K93" s="705">
        <v>2</v>
      </c>
      <c r="L93" s="254" t="s">
        <v>34</v>
      </c>
      <c r="M93" s="685">
        <v>6827</v>
      </c>
      <c r="N93" s="258" t="s">
        <v>674</v>
      </c>
      <c r="O93" s="708">
        <v>6577</v>
      </c>
      <c r="P93" s="708">
        <v>4775</v>
      </c>
      <c r="Q93" s="688">
        <v>0.96338069430203599</v>
      </c>
      <c r="R93" s="706"/>
      <c r="S93" s="706"/>
      <c r="T93" s="708">
        <v>250</v>
      </c>
      <c r="U93" s="688">
        <v>3.6619305697963969E-2</v>
      </c>
      <c r="V93" s="707"/>
    </row>
    <row r="94" spans="1:22" ht="34" x14ac:dyDescent="0.2">
      <c r="A94" s="655">
        <v>92</v>
      </c>
      <c r="B94" s="258" t="s">
        <v>66</v>
      </c>
      <c r="C94" s="258" t="s">
        <v>67</v>
      </c>
      <c r="D94" s="258" t="s">
        <v>208</v>
      </c>
      <c r="E94" s="271" t="s">
        <v>29</v>
      </c>
      <c r="F94" s="710" t="s">
        <v>64</v>
      </c>
      <c r="G94" s="711" t="s">
        <v>85</v>
      </c>
      <c r="H94" s="271" t="s">
        <v>209</v>
      </c>
      <c r="I94" s="271" t="s">
        <v>33</v>
      </c>
      <c r="J94" s="704">
        <v>3.0844907407407408E-2</v>
      </c>
      <c r="K94" s="705">
        <v>5</v>
      </c>
      <c r="L94" s="254" t="s">
        <v>34</v>
      </c>
      <c r="M94" s="685">
        <v>6318</v>
      </c>
      <c r="N94" s="258" t="s">
        <v>70</v>
      </c>
      <c r="O94" s="690">
        <v>6232</v>
      </c>
      <c r="P94" s="258">
        <v>1503</v>
      </c>
      <c r="Q94" s="688">
        <v>0.98638809749920864</v>
      </c>
      <c r="R94" s="689">
        <v>0</v>
      </c>
      <c r="S94" s="689">
        <v>0</v>
      </c>
      <c r="T94" s="690">
        <v>86</v>
      </c>
      <c r="U94" s="688">
        <v>1.361190250079139E-2</v>
      </c>
      <c r="V94" s="690">
        <v>50</v>
      </c>
    </row>
    <row r="95" spans="1:22" ht="34" x14ac:dyDescent="0.2">
      <c r="A95" s="655">
        <v>93</v>
      </c>
      <c r="B95" s="695" t="s">
        <v>48</v>
      </c>
      <c r="C95" s="718" t="s">
        <v>48</v>
      </c>
      <c r="D95" s="719" t="s">
        <v>597</v>
      </c>
      <c r="E95" s="719"/>
      <c r="F95" s="378" t="s">
        <v>64</v>
      </c>
      <c r="G95" s="720"/>
      <c r="H95" s="720" t="s">
        <v>598</v>
      </c>
      <c r="I95" s="719" t="s">
        <v>33</v>
      </c>
      <c r="J95" s="697">
        <v>2.7314814814814816E-2</v>
      </c>
      <c r="K95" s="719">
        <v>4</v>
      </c>
      <c r="L95" s="718" t="s">
        <v>53</v>
      </c>
      <c r="M95" s="699">
        <v>6314</v>
      </c>
      <c r="N95" s="719" t="s">
        <v>87</v>
      </c>
      <c r="O95" s="722">
        <v>5240</v>
      </c>
      <c r="P95" s="721"/>
      <c r="Q95" s="723">
        <v>0.82990180551156156</v>
      </c>
      <c r="R95" s="724"/>
      <c r="S95" s="703">
        <v>0</v>
      </c>
      <c r="T95" s="722">
        <v>1074</v>
      </c>
      <c r="U95" s="723">
        <v>0.17009819448843838</v>
      </c>
      <c r="V95" s="722">
        <v>703</v>
      </c>
    </row>
    <row r="96" spans="1:22" ht="38" customHeight="1" x14ac:dyDescent="0.2">
      <c r="A96" s="655">
        <v>94</v>
      </c>
      <c r="B96" s="695" t="s">
        <v>48</v>
      </c>
      <c r="C96" s="695" t="s">
        <v>133</v>
      </c>
      <c r="D96" s="696" t="s">
        <v>217</v>
      </c>
      <c r="E96" s="695"/>
      <c r="F96" s="378" t="s">
        <v>308</v>
      </c>
      <c r="G96" s="676" t="s">
        <v>105</v>
      </c>
      <c r="H96" s="676" t="s">
        <v>218</v>
      </c>
      <c r="I96" s="695" t="s">
        <v>33</v>
      </c>
      <c r="J96" s="712">
        <v>1.0393518518518519E-2</v>
      </c>
      <c r="K96" s="695">
        <v>3</v>
      </c>
      <c r="L96" s="698" t="s">
        <v>53</v>
      </c>
      <c r="M96" s="699">
        <v>5532</v>
      </c>
      <c r="N96" s="695" t="s">
        <v>87</v>
      </c>
      <c r="O96" s="700">
        <v>5262</v>
      </c>
      <c r="P96" s="675"/>
      <c r="Q96" s="701">
        <v>0.9511930585683297</v>
      </c>
      <c r="R96" s="713"/>
      <c r="S96" s="703">
        <v>0</v>
      </c>
      <c r="T96" s="700">
        <v>270</v>
      </c>
      <c r="U96" s="701">
        <v>4.8806941431670282E-2</v>
      </c>
      <c r="V96" s="700">
        <v>165</v>
      </c>
    </row>
    <row r="97" spans="1:22" ht="34" x14ac:dyDescent="0.2">
      <c r="A97" s="655">
        <v>95</v>
      </c>
      <c r="B97" s="695" t="s">
        <v>48</v>
      </c>
      <c r="C97" s="695" t="s">
        <v>49</v>
      </c>
      <c r="D97" s="696" t="s">
        <v>232</v>
      </c>
      <c r="E97" s="695"/>
      <c r="F97" s="378" t="s">
        <v>30</v>
      </c>
      <c r="G97" s="676" t="s">
        <v>119</v>
      </c>
      <c r="H97" s="676" t="s">
        <v>233</v>
      </c>
      <c r="I97" s="695" t="s">
        <v>33</v>
      </c>
      <c r="J97" s="712">
        <v>1.0162037037037037E-2</v>
      </c>
      <c r="K97" s="695">
        <v>6</v>
      </c>
      <c r="L97" s="698" t="s">
        <v>53</v>
      </c>
      <c r="M97" s="699">
        <v>4976</v>
      </c>
      <c r="N97" s="695" t="s">
        <v>87</v>
      </c>
      <c r="O97" s="700">
        <v>3828</v>
      </c>
      <c r="P97" s="675"/>
      <c r="Q97" s="701">
        <v>0.76929260450160775</v>
      </c>
      <c r="R97" s="713"/>
      <c r="S97" s="703">
        <v>0</v>
      </c>
      <c r="T97" s="700">
        <v>1148</v>
      </c>
      <c r="U97" s="701">
        <v>0.23070739549839228</v>
      </c>
      <c r="V97" s="700">
        <v>845</v>
      </c>
    </row>
    <row r="98" spans="1:22" ht="31" customHeight="1" x14ac:dyDescent="0.2">
      <c r="A98" s="655">
        <v>96</v>
      </c>
      <c r="B98" s="705" t="s">
        <v>37</v>
      </c>
      <c r="C98" s="705" t="s">
        <v>37</v>
      </c>
      <c r="D98" s="258" t="s">
        <v>638</v>
      </c>
      <c r="E98" s="271" t="s">
        <v>29</v>
      </c>
      <c r="F98" s="271" t="s">
        <v>140</v>
      </c>
      <c r="G98" s="271" t="s">
        <v>226</v>
      </c>
      <c r="H98" s="271" t="s">
        <v>227</v>
      </c>
      <c r="I98" s="271" t="s">
        <v>33</v>
      </c>
      <c r="J98" s="704">
        <v>2.9687500000000002E-2</v>
      </c>
      <c r="K98" s="705">
        <v>2</v>
      </c>
      <c r="L98" s="254" t="s">
        <v>34</v>
      </c>
      <c r="M98" s="685">
        <v>3945</v>
      </c>
      <c r="N98" s="258" t="s">
        <v>674</v>
      </c>
      <c r="O98" s="708">
        <v>3372</v>
      </c>
      <c r="P98" s="708">
        <v>2434</v>
      </c>
      <c r="Q98" s="688">
        <v>0.85475285171102666</v>
      </c>
      <c r="R98" s="706"/>
      <c r="S98" s="706"/>
      <c r="T98" s="709">
        <v>573</v>
      </c>
      <c r="U98" s="688">
        <v>0.14524714828897339</v>
      </c>
      <c r="V98" s="707"/>
    </row>
    <row r="99" spans="1:22" ht="34" customHeight="1" x14ac:dyDescent="0.2">
      <c r="A99" s="655">
        <v>97</v>
      </c>
      <c r="B99" s="705" t="s">
        <v>37</v>
      </c>
      <c r="C99" s="705" t="s">
        <v>37</v>
      </c>
      <c r="D99" s="258" t="s">
        <v>632</v>
      </c>
      <c r="E99" s="271" t="s">
        <v>29</v>
      </c>
      <c r="F99" s="271" t="s">
        <v>633</v>
      </c>
      <c r="G99" s="271" t="s">
        <v>634</v>
      </c>
      <c r="H99" s="271" t="s">
        <v>635</v>
      </c>
      <c r="I99" s="271" t="s">
        <v>33</v>
      </c>
      <c r="J99" s="704">
        <v>4.1400462962962965E-2</v>
      </c>
      <c r="K99" s="705">
        <v>2</v>
      </c>
      <c r="L99" s="254" t="s">
        <v>34</v>
      </c>
      <c r="M99" s="685">
        <v>3715</v>
      </c>
      <c r="N99" s="258" t="s">
        <v>674</v>
      </c>
      <c r="O99" s="708">
        <v>2644</v>
      </c>
      <c r="P99" s="708">
        <v>1806</v>
      </c>
      <c r="Q99" s="688">
        <v>0.71170928667563926</v>
      </c>
      <c r="R99" s="706"/>
      <c r="S99" s="706"/>
      <c r="T99" s="708">
        <v>1071</v>
      </c>
      <c r="U99" s="688">
        <v>0.28829071332436068</v>
      </c>
      <c r="V99" s="707"/>
    </row>
    <row r="100" spans="1:22" ht="34" x14ac:dyDescent="0.2">
      <c r="A100" s="655">
        <v>98</v>
      </c>
      <c r="B100" s="258" t="s">
        <v>66</v>
      </c>
      <c r="C100" s="258" t="s">
        <v>214</v>
      </c>
      <c r="D100" s="258" t="s">
        <v>266</v>
      </c>
      <c r="E100" s="271" t="s">
        <v>29</v>
      </c>
      <c r="F100" s="710" t="s">
        <v>206</v>
      </c>
      <c r="G100" s="271"/>
      <c r="H100" s="271" t="s">
        <v>268</v>
      </c>
      <c r="I100" s="271" t="s">
        <v>33</v>
      </c>
      <c r="J100" s="704">
        <v>2.2962962962962963E-2</v>
      </c>
      <c r="K100" s="705">
        <v>2</v>
      </c>
      <c r="L100" s="254" t="s">
        <v>34</v>
      </c>
      <c r="M100" s="685">
        <v>2774</v>
      </c>
      <c r="N100" s="258" t="s">
        <v>70</v>
      </c>
      <c r="O100" s="690">
        <v>2444</v>
      </c>
      <c r="P100" s="258">
        <v>270</v>
      </c>
      <c r="Q100" s="688">
        <v>0.88103821196827681</v>
      </c>
      <c r="R100" s="689">
        <v>0</v>
      </c>
      <c r="S100" s="689">
        <v>0</v>
      </c>
      <c r="T100" s="690">
        <v>330</v>
      </c>
      <c r="U100" s="688">
        <v>0.11896178803172314</v>
      </c>
      <c r="V100" s="690">
        <v>167</v>
      </c>
    </row>
    <row r="101" spans="1:22" ht="42" customHeight="1" x14ac:dyDescent="0.2">
      <c r="A101" s="655">
        <v>99</v>
      </c>
      <c r="B101" s="705" t="s">
        <v>37</v>
      </c>
      <c r="C101" s="705" t="s">
        <v>37</v>
      </c>
      <c r="D101" s="258" t="s">
        <v>670</v>
      </c>
      <c r="E101" s="271" t="s">
        <v>29</v>
      </c>
      <c r="F101" s="271" t="s">
        <v>146</v>
      </c>
      <c r="G101" s="271"/>
      <c r="H101" s="271" t="s">
        <v>671</v>
      </c>
      <c r="I101" s="271" t="s">
        <v>33</v>
      </c>
      <c r="J101" s="704">
        <v>4.2627314814814819E-2</v>
      </c>
      <c r="K101" s="705">
        <v>4</v>
      </c>
      <c r="L101" s="254" t="s">
        <v>34</v>
      </c>
      <c r="M101" s="685">
        <v>2362</v>
      </c>
      <c r="N101" s="258" t="s">
        <v>674</v>
      </c>
      <c r="O101" s="708">
        <v>1909</v>
      </c>
      <c r="P101" s="708">
        <v>1428</v>
      </c>
      <c r="Q101" s="688">
        <v>0.80821337849280273</v>
      </c>
      <c r="R101" s="706"/>
      <c r="S101" s="706"/>
      <c r="T101" s="709">
        <v>453</v>
      </c>
      <c r="U101" s="688">
        <v>0.1917866215071973</v>
      </c>
      <c r="V101" s="707"/>
    </row>
    <row r="102" spans="1:22" ht="35" customHeight="1" x14ac:dyDescent="0.2">
      <c r="A102" s="655">
        <v>100</v>
      </c>
      <c r="B102" s="705" t="s">
        <v>37</v>
      </c>
      <c r="C102" s="705" t="s">
        <v>37</v>
      </c>
      <c r="D102" s="258" t="s">
        <v>157</v>
      </c>
      <c r="E102" s="271" t="s">
        <v>29</v>
      </c>
      <c r="F102" s="271" t="s">
        <v>318</v>
      </c>
      <c r="G102" s="271" t="s">
        <v>158</v>
      </c>
      <c r="H102" s="271" t="s">
        <v>159</v>
      </c>
      <c r="I102" s="271" t="s">
        <v>33</v>
      </c>
      <c r="J102" s="705" t="s">
        <v>36</v>
      </c>
      <c r="K102" s="705"/>
      <c r="L102" s="254" t="s">
        <v>34</v>
      </c>
      <c r="M102" s="685">
        <v>2284</v>
      </c>
      <c r="N102" s="258" t="s">
        <v>674</v>
      </c>
      <c r="O102" s="708">
        <v>2165</v>
      </c>
      <c r="P102" s="708">
        <v>823</v>
      </c>
      <c r="Q102" s="688">
        <v>0.94789842381786338</v>
      </c>
      <c r="R102" s="706"/>
      <c r="S102" s="706"/>
      <c r="T102" s="709">
        <v>119</v>
      </c>
      <c r="U102" s="688">
        <v>5.2101576182136601E-2</v>
      </c>
      <c r="V102" s="707"/>
    </row>
    <row r="103" spans="1:22" ht="41" customHeight="1" x14ac:dyDescent="0.2">
      <c r="A103" s="655">
        <v>101</v>
      </c>
      <c r="B103" s="695" t="s">
        <v>48</v>
      </c>
      <c r="C103" s="695" t="s">
        <v>49</v>
      </c>
      <c r="D103" s="696" t="s">
        <v>241</v>
      </c>
      <c r="E103" s="695"/>
      <c r="F103" s="378" t="s">
        <v>308</v>
      </c>
      <c r="G103" s="676" t="s">
        <v>451</v>
      </c>
      <c r="H103" s="676" t="s">
        <v>243</v>
      </c>
      <c r="I103" s="695" t="s">
        <v>33</v>
      </c>
      <c r="J103" s="712">
        <v>3.6157407407407409E-2</v>
      </c>
      <c r="K103" s="695">
        <v>1</v>
      </c>
      <c r="L103" s="698" t="s">
        <v>53</v>
      </c>
      <c r="M103" s="699">
        <v>2162</v>
      </c>
      <c r="N103" s="695" t="s">
        <v>87</v>
      </c>
      <c r="O103" s="700">
        <v>1628</v>
      </c>
      <c r="P103" s="675"/>
      <c r="Q103" s="701">
        <v>0.75300647548566146</v>
      </c>
      <c r="R103" s="713"/>
      <c r="S103" s="703">
        <v>0</v>
      </c>
      <c r="T103" s="700">
        <v>534</v>
      </c>
      <c r="U103" s="701">
        <v>0.24699352451433856</v>
      </c>
      <c r="V103" s="700">
        <v>309</v>
      </c>
    </row>
    <row r="104" spans="1:22" ht="34" customHeight="1" x14ac:dyDescent="0.2">
      <c r="A104" s="655">
        <v>102</v>
      </c>
      <c r="B104" s="705" t="s">
        <v>37</v>
      </c>
      <c r="C104" s="705" t="s">
        <v>37</v>
      </c>
      <c r="D104" s="258" t="s">
        <v>636</v>
      </c>
      <c r="E104" s="271" t="s">
        <v>29</v>
      </c>
      <c r="F104" s="271" t="s">
        <v>308</v>
      </c>
      <c r="G104" s="271" t="s">
        <v>105</v>
      </c>
      <c r="H104" s="271" t="s">
        <v>213</v>
      </c>
      <c r="I104" s="271" t="s">
        <v>33</v>
      </c>
      <c r="J104" s="705" t="s">
        <v>36</v>
      </c>
      <c r="K104" s="705"/>
      <c r="L104" s="254" t="s">
        <v>34</v>
      </c>
      <c r="M104" s="685">
        <v>1368</v>
      </c>
      <c r="N104" s="258" t="s">
        <v>674</v>
      </c>
      <c r="O104" s="708">
        <v>1208</v>
      </c>
      <c r="P104" s="708">
        <v>495</v>
      </c>
      <c r="Q104" s="688">
        <v>0.88304093567251463</v>
      </c>
      <c r="R104" s="706"/>
      <c r="S104" s="706"/>
      <c r="T104" s="709">
        <v>160</v>
      </c>
      <c r="U104" s="688">
        <v>0.11695906432748537</v>
      </c>
      <c r="V104" s="707"/>
    </row>
    <row r="105" spans="1:22" ht="35" customHeight="1" x14ac:dyDescent="0.2">
      <c r="A105" s="655">
        <v>103</v>
      </c>
      <c r="B105" s="705" t="s">
        <v>37</v>
      </c>
      <c r="C105" s="705" t="s">
        <v>37</v>
      </c>
      <c r="D105" s="258" t="s">
        <v>624</v>
      </c>
      <c r="E105" s="271" t="s">
        <v>29</v>
      </c>
      <c r="F105" s="271" t="s">
        <v>85</v>
      </c>
      <c r="G105" s="271"/>
      <c r="H105" s="271" t="s">
        <v>604</v>
      </c>
      <c r="I105" s="271" t="s">
        <v>33</v>
      </c>
      <c r="J105" s="705" t="s">
        <v>36</v>
      </c>
      <c r="K105" s="705"/>
      <c r="L105" s="254" t="s">
        <v>34</v>
      </c>
      <c r="M105" s="685">
        <v>1321</v>
      </c>
      <c r="N105" s="258" t="s">
        <v>674</v>
      </c>
      <c r="O105" s="708">
        <v>463</v>
      </c>
      <c r="P105" s="708">
        <v>256</v>
      </c>
      <c r="Q105" s="688">
        <v>0.35049205147615442</v>
      </c>
      <c r="R105" s="706"/>
      <c r="S105" s="706"/>
      <c r="T105" s="709">
        <v>858</v>
      </c>
      <c r="U105" s="688">
        <v>0.64950794852384552</v>
      </c>
      <c r="V105" s="707"/>
    </row>
    <row r="106" spans="1:22" ht="119" x14ac:dyDescent="0.2">
      <c r="A106" s="655">
        <v>104</v>
      </c>
      <c r="B106" s="695" t="s">
        <v>48</v>
      </c>
      <c r="C106" s="718" t="s">
        <v>48</v>
      </c>
      <c r="D106" s="719" t="s">
        <v>665</v>
      </c>
      <c r="E106" s="719"/>
      <c r="F106" s="720" t="s">
        <v>308</v>
      </c>
      <c r="G106" s="720"/>
      <c r="H106" s="328" t="s">
        <v>666</v>
      </c>
      <c r="I106" s="719" t="s">
        <v>531</v>
      </c>
      <c r="J106" s="697">
        <v>0</v>
      </c>
      <c r="K106" s="719">
        <v>0</v>
      </c>
      <c r="L106" s="718" t="s">
        <v>53</v>
      </c>
      <c r="M106" s="722">
        <v>1203</v>
      </c>
      <c r="N106" s="719" t="s">
        <v>87</v>
      </c>
      <c r="O106" s="719">
        <v>712</v>
      </c>
      <c r="P106" s="721"/>
      <c r="Q106" s="723">
        <v>0.59185369908561924</v>
      </c>
      <c r="R106" s="724"/>
      <c r="S106" s="703">
        <v>0</v>
      </c>
      <c r="T106" s="722">
        <v>491</v>
      </c>
      <c r="U106" s="723">
        <v>0.4081463009143807</v>
      </c>
      <c r="V106" s="722">
        <v>280</v>
      </c>
    </row>
    <row r="107" spans="1:22" ht="43" customHeight="1" x14ac:dyDescent="0.2">
      <c r="A107" s="655">
        <v>105</v>
      </c>
      <c r="B107" s="695" t="s">
        <v>48</v>
      </c>
      <c r="C107" s="695" t="s">
        <v>49</v>
      </c>
      <c r="D107" s="696" t="s">
        <v>169</v>
      </c>
      <c r="E107" s="695"/>
      <c r="F107" s="378"/>
      <c r="G107" s="676"/>
      <c r="H107" s="676" t="s">
        <v>590</v>
      </c>
      <c r="I107" s="695" t="s">
        <v>33</v>
      </c>
      <c r="J107" s="712">
        <v>0</v>
      </c>
      <c r="K107" s="695">
        <v>0</v>
      </c>
      <c r="L107" s="698" t="s">
        <v>53</v>
      </c>
      <c r="M107" s="699">
        <v>1049</v>
      </c>
      <c r="N107" s="695" t="s">
        <v>87</v>
      </c>
      <c r="O107" s="700">
        <v>479</v>
      </c>
      <c r="P107" s="675"/>
      <c r="Q107" s="701">
        <v>0.45662535748331745</v>
      </c>
      <c r="R107" s="713"/>
      <c r="S107" s="703">
        <v>0</v>
      </c>
      <c r="T107" s="700">
        <v>570</v>
      </c>
      <c r="U107" s="701">
        <v>0.54337464251668255</v>
      </c>
      <c r="V107" s="700">
        <v>406</v>
      </c>
    </row>
    <row r="108" spans="1:22" ht="38" customHeight="1" x14ac:dyDescent="0.2">
      <c r="A108" s="655">
        <v>106</v>
      </c>
      <c r="B108" s="695" t="s">
        <v>48</v>
      </c>
      <c r="C108" s="718" t="s">
        <v>48</v>
      </c>
      <c r="D108" s="719" t="s">
        <v>694</v>
      </c>
      <c r="E108" s="719"/>
      <c r="F108" s="378" t="s">
        <v>308</v>
      </c>
      <c r="G108" s="720" t="s">
        <v>105</v>
      </c>
      <c r="H108" s="718" t="s">
        <v>695</v>
      </c>
      <c r="I108" s="719" t="s">
        <v>33</v>
      </c>
      <c r="J108" s="697">
        <v>3.0115740740740742E-2</v>
      </c>
      <c r="K108" s="719">
        <v>2</v>
      </c>
      <c r="L108" s="718" t="s">
        <v>53</v>
      </c>
      <c r="M108" s="699">
        <v>1019</v>
      </c>
      <c r="N108" s="719" t="s">
        <v>87</v>
      </c>
      <c r="O108" s="722">
        <v>826</v>
      </c>
      <c r="P108" s="721"/>
      <c r="Q108" s="723">
        <v>0.81059862610402356</v>
      </c>
      <c r="R108" s="724"/>
      <c r="S108" s="703">
        <v>0</v>
      </c>
      <c r="T108" s="722">
        <v>193</v>
      </c>
      <c r="U108" s="723">
        <v>0.18940137389597644</v>
      </c>
      <c r="V108" s="722">
        <v>138</v>
      </c>
    </row>
    <row r="109" spans="1:22" ht="44" customHeight="1" x14ac:dyDescent="0.2">
      <c r="A109" s="655">
        <v>107</v>
      </c>
      <c r="B109" s="705" t="s">
        <v>37</v>
      </c>
      <c r="C109" s="705" t="s">
        <v>37</v>
      </c>
      <c r="D109" s="258" t="s">
        <v>661</v>
      </c>
      <c r="E109" s="271" t="s">
        <v>29</v>
      </c>
      <c r="F109" s="271" t="s">
        <v>64</v>
      </c>
      <c r="G109" s="271" t="s">
        <v>85</v>
      </c>
      <c r="H109" s="717" t="s">
        <v>662</v>
      </c>
      <c r="I109" s="271" t="s">
        <v>33</v>
      </c>
      <c r="J109" s="705" t="s">
        <v>36</v>
      </c>
      <c r="K109" s="705"/>
      <c r="L109" s="254" t="s">
        <v>34</v>
      </c>
      <c r="M109" s="685">
        <v>759</v>
      </c>
      <c r="N109" s="258" t="s">
        <v>674</v>
      </c>
      <c r="O109" s="708">
        <v>344</v>
      </c>
      <c r="P109" s="708">
        <v>185</v>
      </c>
      <c r="Q109" s="688">
        <v>0.45322793148880103</v>
      </c>
      <c r="R109" s="706"/>
      <c r="S109" s="706"/>
      <c r="T109" s="708">
        <v>415</v>
      </c>
      <c r="U109" s="688">
        <v>0.54677206851119897</v>
      </c>
      <c r="V109" s="707"/>
    </row>
    <row r="110" spans="1:22" ht="46" customHeight="1" x14ac:dyDescent="0.2">
      <c r="A110" s="655">
        <v>108</v>
      </c>
      <c r="B110" s="705" t="s">
        <v>271</v>
      </c>
      <c r="C110" s="705" t="s">
        <v>272</v>
      </c>
      <c r="D110" s="258" t="s">
        <v>273</v>
      </c>
      <c r="E110" s="271" t="s">
        <v>29</v>
      </c>
      <c r="F110" s="271" t="s">
        <v>318</v>
      </c>
      <c r="G110" s="271" t="s">
        <v>153</v>
      </c>
      <c r="H110" s="271" t="s">
        <v>274</v>
      </c>
      <c r="I110" s="271" t="s">
        <v>33</v>
      </c>
      <c r="J110" s="704">
        <v>7.7199074074074071E-3</v>
      </c>
      <c r="K110" s="705">
        <v>2</v>
      </c>
      <c r="L110" s="254" t="s">
        <v>100</v>
      </c>
      <c r="M110" s="685">
        <v>758</v>
      </c>
      <c r="N110" s="258" t="s">
        <v>35</v>
      </c>
      <c r="O110" s="708">
        <v>715</v>
      </c>
      <c r="P110" s="708">
        <v>0</v>
      </c>
      <c r="Q110" s="688">
        <v>0.94</v>
      </c>
      <c r="R110" s="706">
        <v>0</v>
      </c>
      <c r="S110" s="706">
        <v>0</v>
      </c>
      <c r="T110" s="708">
        <v>43</v>
      </c>
      <c r="U110" s="688">
        <v>0.06</v>
      </c>
      <c r="V110" s="707">
        <v>40</v>
      </c>
    </row>
    <row r="111" spans="1:22" ht="187" x14ac:dyDescent="0.2">
      <c r="A111" s="655">
        <v>109</v>
      </c>
      <c r="B111" s="736" t="s">
        <v>37</v>
      </c>
      <c r="C111" s="736" t="s">
        <v>37</v>
      </c>
      <c r="D111" s="736" t="s">
        <v>639</v>
      </c>
      <c r="E111" s="737" t="s">
        <v>29</v>
      </c>
      <c r="F111" s="738" t="s">
        <v>140</v>
      </c>
      <c r="G111" s="737" t="s">
        <v>172</v>
      </c>
      <c r="H111" s="737" t="s">
        <v>640</v>
      </c>
      <c r="I111" s="737" t="s">
        <v>33</v>
      </c>
      <c r="J111" s="739">
        <v>2.8252314814814813E-2</v>
      </c>
      <c r="K111" s="740">
        <v>2</v>
      </c>
      <c r="L111" s="741" t="s">
        <v>34</v>
      </c>
      <c r="M111" s="742">
        <v>696</v>
      </c>
      <c r="N111" s="736" t="s">
        <v>674</v>
      </c>
      <c r="O111" s="743">
        <v>509</v>
      </c>
      <c r="P111" s="736">
        <v>343</v>
      </c>
      <c r="Q111" s="744">
        <v>0.73132183908045978</v>
      </c>
      <c r="R111" s="745"/>
      <c r="S111" s="745"/>
      <c r="T111" s="743">
        <v>187</v>
      </c>
      <c r="U111" s="744">
        <v>0.26867816091954022</v>
      </c>
      <c r="V111" s="743"/>
    </row>
    <row r="112" spans="1:22" x14ac:dyDescent="0.2">
      <c r="A112" s="655">
        <v>110</v>
      </c>
      <c r="B112" s="746" t="s">
        <v>66</v>
      </c>
      <c r="C112" s="746" t="s">
        <v>67</v>
      </c>
      <c r="D112" s="746" t="s">
        <v>275</v>
      </c>
      <c r="E112" s="746" t="s">
        <v>29</v>
      </c>
      <c r="F112" s="746" t="s">
        <v>206</v>
      </c>
      <c r="G112" s="746"/>
      <c r="H112" s="746" t="s">
        <v>276</v>
      </c>
      <c r="I112" s="746" t="s">
        <v>33</v>
      </c>
      <c r="J112" s="746">
        <v>3.6249999999999998E-2</v>
      </c>
      <c r="K112" s="746">
        <v>2</v>
      </c>
      <c r="L112" s="746" t="s">
        <v>34</v>
      </c>
      <c r="M112" s="746">
        <v>392</v>
      </c>
      <c r="N112" s="746" t="s">
        <v>70</v>
      </c>
      <c r="O112" s="746">
        <v>392</v>
      </c>
      <c r="P112" s="746">
        <v>104</v>
      </c>
      <c r="Q112" s="746">
        <v>1</v>
      </c>
      <c r="R112" s="746">
        <v>0</v>
      </c>
      <c r="S112" s="746">
        <v>0</v>
      </c>
      <c r="T112" s="746">
        <v>0</v>
      </c>
      <c r="U112" s="746">
        <v>0</v>
      </c>
      <c r="V112" s="746">
        <v>0</v>
      </c>
    </row>
    <row r="113" spans="13:13" x14ac:dyDescent="0.2">
      <c r="M113" s="735"/>
    </row>
    <row r="115" spans="13:13" x14ac:dyDescent="0.2">
      <c r="M115" s="735"/>
    </row>
  </sheetData>
  <autoFilter ref="A2:W111" xr:uid="{41491E4A-C6B6-F341-A7C6-CF6FC4EF1025}"/>
  <mergeCells count="3">
    <mergeCell ref="J1:Q1"/>
    <mergeCell ref="R1:S1"/>
    <mergeCell ref="T1:V1"/>
  </mergeCells>
  <dataValidations count="19">
    <dataValidation type="list" allowBlank="1" showErrorMessage="1" sqref="G92:G95" xr:uid="{C08AD173-DC6A-BB4F-BF88-71FC36FE0A75}">
      <formula1>INDIRECT(#REF!)</formula1>
    </dataValidation>
    <dataValidation type="list" allowBlank="1" showErrorMessage="1" sqref="G70" xr:uid="{4449F7C1-0D08-1A4B-90E6-B80B3EDFFF60}">
      <formula1>INDIRECT($E$5)</formula1>
    </dataValidation>
    <dataValidation type="list" allowBlank="1" showErrorMessage="1" sqref="G71" xr:uid="{41FD3A4A-CFDE-8249-B81A-DFEFC4CCF874}">
      <formula1>INDIRECT($E$6)</formula1>
    </dataValidation>
    <dataValidation type="list" allowBlank="1" showErrorMessage="1" sqref="G73" xr:uid="{8304C507-7797-AF4E-A911-041A3B1C27A4}">
      <formula1>INDIRECT($E$8)</formula1>
    </dataValidation>
    <dataValidation type="list" allowBlank="1" showErrorMessage="1" sqref="F68:F73 F92:F95" xr:uid="{D7671231-781F-DB4E-AA16-2E89BE6ECC41}">
      <formula1>Kategórie</formula1>
    </dataValidation>
    <dataValidation type="list" allowBlank="1" showErrorMessage="1" sqref="G72" xr:uid="{D8E89E97-A42B-924E-BBDE-A9BB4ACDD216}">
      <formula1>INDIRECT($E$7)</formula1>
    </dataValidation>
    <dataValidation type="list" allowBlank="1" showErrorMessage="1" sqref="G68" xr:uid="{1DD1099B-12A5-534D-BB6A-760CDCD04976}">
      <formula1>INDIRECT($E$3)</formula1>
    </dataValidation>
    <dataValidation type="list" allowBlank="1" showErrorMessage="1" sqref="G69" xr:uid="{80FF81B2-22DD-CD4D-AF64-EA409CA4C6A8}">
      <formula1>INDIRECT($E$4)</formula1>
    </dataValidation>
    <dataValidation type="list" allowBlank="1" showInputMessage="1" showErrorMessage="1" sqref="G47:G51 G53:G54 G44 G41:G42" xr:uid="{C0406EA7-9BBB-5245-A2C0-109A5F723DFD}">
      <formula1>INDIRECT($E$10)</formula1>
    </dataValidation>
    <dataValidation type="list" allowBlank="1" showInputMessage="1" showErrorMessage="1" sqref="G39:G43 G60:G65 G75:G79 G110:G111 G96" xr:uid="{85B70B47-FE70-C84B-AFE8-E2AC4AB362C3}">
      <formula1>INDIRECT(#REF!)</formula1>
    </dataValidation>
    <dataValidation type="list" allowBlank="1" showInputMessage="1" showErrorMessage="1" sqref="G31 G41:G44 G53:G54 G46:G51" xr:uid="{5874F1DE-21FC-A642-AA8A-D90739A1A97F}">
      <formula1>INDIRECT($E$3)</formula1>
    </dataValidation>
    <dataValidation type="list" allowBlank="1" showInputMessage="1" showErrorMessage="1" sqref="G32 G45:G50 G80" xr:uid="{6023D968-06C6-0E40-A31B-5538DFD87183}">
      <formula1>INDIRECT($E$4)</formula1>
    </dataValidation>
    <dataValidation type="list" allowBlank="1" showInputMessage="1" showErrorMessage="1" sqref="G33 G46:G50 G52 G81:G82" xr:uid="{8AD014E1-2226-C04D-9B8C-D9C10CC156E9}">
      <formula1>INDIRECT($E$5)</formula1>
    </dataValidation>
    <dataValidation type="list" allowBlank="1" showInputMessage="1" showErrorMessage="1" sqref="G34 G44 G53:G54 G47:G50 G41:G42 G83" xr:uid="{B22B8E09-3D87-1347-9D44-F5EAF4E2EBAF}">
      <formula1>INDIRECT($E$6)</formula1>
    </dataValidation>
    <dataValidation type="list" allowBlank="1" showInputMessage="1" showErrorMessage="1" sqref="G35 G48 G52 G50 G84" xr:uid="{2614E7B7-3C44-7649-A866-70D65906090C}">
      <formula1>INDIRECT($E$7)</formula1>
    </dataValidation>
    <dataValidation type="list" allowBlank="1" showInputMessage="1" showErrorMessage="1" sqref="G36 G44 G53:G54 G41:G42 G49:G50" xr:uid="{7AB38028-8CA2-EE42-9766-23D2119A449F}">
      <formula1>INDIRECT($E$8)</formula1>
    </dataValidation>
    <dataValidation type="list" allowBlank="1" showInputMessage="1" showErrorMessage="1" sqref="G37" xr:uid="{1A869C13-4348-2F4A-9ECC-A22EB493DC5E}">
      <formula1>INDIRECT($E$9)</formula1>
    </dataValidation>
    <dataValidation type="list" allowBlank="1" showInputMessage="1" showErrorMessage="1" sqref="G38 G42" xr:uid="{4FA649E9-6F85-6347-8AEE-3EF82F06EA6E}">
      <formula1>INDIRECT(F38)</formula1>
    </dataValidation>
    <dataValidation type="list" allowBlank="1" showInputMessage="1" showErrorMessage="1" sqref="F31:F54 F64:F65 F60:F62 F96 F84 F110:F111 F74:F79" xr:uid="{610FF5F7-C34D-1F4F-B0DA-9B6AF96E377A}">
      <formula1>Kategórie</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opLeftCell="C1" workbookViewId="0">
      <selection activeCell="D17" sqref="D1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62">
        <v>1793591</v>
      </c>
      <c r="N3" s="634" t="s">
        <v>47</v>
      </c>
      <c r="O3" s="662">
        <v>80836</v>
      </c>
      <c r="P3" s="662">
        <v>63741</v>
      </c>
      <c r="Q3" s="635">
        <v>4.5069360852056012E-2</v>
      </c>
      <c r="R3" s="634">
        <v>0</v>
      </c>
      <c r="S3" s="636">
        <v>0</v>
      </c>
      <c r="T3" s="634">
        <v>1712755</v>
      </c>
      <c r="U3" s="636">
        <v>0.95493063914794396</v>
      </c>
      <c r="V3" s="662">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63">
        <v>2.0162037037037037E-2</v>
      </c>
      <c r="K4" s="621">
        <v>31</v>
      </c>
      <c r="L4" s="617" t="s">
        <v>34</v>
      </c>
      <c r="M4" s="622">
        <v>1145125</v>
      </c>
      <c r="N4" s="617" t="s">
        <v>35</v>
      </c>
      <c r="O4" s="664">
        <v>902820</v>
      </c>
      <c r="P4" s="665" t="s">
        <v>36</v>
      </c>
      <c r="Q4" s="666">
        <v>0.78840301277153146</v>
      </c>
      <c r="R4" s="667"/>
      <c r="S4" s="668"/>
      <c r="T4" s="622">
        <v>242305</v>
      </c>
      <c r="U4" s="666">
        <v>0.21159698722846851</v>
      </c>
      <c r="V4" s="669"/>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70">
        <v>937156</v>
      </c>
      <c r="N5" s="634" t="s">
        <v>59</v>
      </c>
      <c r="O5" s="662">
        <v>412629</v>
      </c>
      <c r="P5" s="662">
        <v>165051</v>
      </c>
      <c r="Q5" s="635">
        <v>0.44029916043860362</v>
      </c>
      <c r="R5" s="634">
        <v>51838</v>
      </c>
      <c r="S5" s="636">
        <v>5.5314163276978433E-2</v>
      </c>
      <c r="T5" s="634">
        <v>472689</v>
      </c>
      <c r="U5" s="636">
        <v>0.50438667628441791</v>
      </c>
      <c r="V5" s="662">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71">
        <v>1.5219907407407409E-2</v>
      </c>
      <c r="K6" s="634">
        <v>9</v>
      </c>
      <c r="L6" s="617" t="s">
        <v>34</v>
      </c>
      <c r="M6" s="622">
        <v>719870</v>
      </c>
      <c r="N6" s="617" t="s">
        <v>42</v>
      </c>
      <c r="O6" s="664">
        <v>492309</v>
      </c>
      <c r="P6" s="665">
        <v>235956</v>
      </c>
      <c r="Q6" s="672">
        <v>0.6838859794129496</v>
      </c>
      <c r="R6" s="673"/>
      <c r="S6" s="674"/>
      <c r="T6" s="630">
        <v>227561</v>
      </c>
      <c r="U6" s="672">
        <v>0.31611402058705046</v>
      </c>
      <c r="V6" s="669"/>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62">
        <v>702352</v>
      </c>
      <c r="N7" s="634" t="s">
        <v>87</v>
      </c>
      <c r="O7" s="662">
        <v>372900</v>
      </c>
      <c r="P7" s="662"/>
      <c r="Q7" s="635">
        <v>0.53093035970567459</v>
      </c>
      <c r="R7" s="634"/>
      <c r="S7" s="636">
        <v>0</v>
      </c>
      <c r="T7" s="634">
        <v>329452</v>
      </c>
      <c r="U7" s="636">
        <v>0.46906964029432535</v>
      </c>
      <c r="V7" s="662">
        <v>152523</v>
      </c>
    </row>
    <row r="8" spans="1:32" ht="16" customHeight="1" x14ac:dyDescent="0.2">
      <c r="A8" s="652">
        <v>6</v>
      </c>
      <c r="B8" s="652" t="s">
        <v>55</v>
      </c>
      <c r="C8" s="652" t="s">
        <v>56</v>
      </c>
      <c r="D8" s="652" t="s">
        <v>57</v>
      </c>
      <c r="E8" s="652" t="s">
        <v>29</v>
      </c>
      <c r="F8" s="661" t="s">
        <v>30</v>
      </c>
      <c r="G8" s="652" t="s">
        <v>31</v>
      </c>
      <c r="H8" s="652" t="s">
        <v>696</v>
      </c>
      <c r="I8" s="652" t="s">
        <v>33</v>
      </c>
      <c r="J8" s="639">
        <v>8.7361857824074067E-3</v>
      </c>
      <c r="K8" s="652">
        <v>31</v>
      </c>
      <c r="L8" s="652" t="s">
        <v>34</v>
      </c>
      <c r="M8" s="656">
        <v>561018</v>
      </c>
      <c r="N8" s="652" t="s">
        <v>59</v>
      </c>
      <c r="O8" s="658">
        <v>328480</v>
      </c>
      <c r="P8" s="658">
        <v>131392</v>
      </c>
      <c r="Q8" s="653">
        <v>0.58550706037952438</v>
      </c>
      <c r="R8" s="652">
        <v>66210</v>
      </c>
      <c r="S8" s="654">
        <v>0.11801760371324985</v>
      </c>
      <c r="T8" s="652">
        <v>166328</v>
      </c>
      <c r="U8" s="654">
        <v>0.2964753359072258</v>
      </c>
      <c r="V8" s="658">
        <v>39420.882776271996</v>
      </c>
      <c r="W8" s="655"/>
    </row>
    <row r="9" spans="1:32" ht="16" customHeight="1" x14ac:dyDescent="0.2">
      <c r="A9" s="652">
        <v>7</v>
      </c>
      <c r="B9" s="440" t="s">
        <v>37</v>
      </c>
      <c r="C9" s="440" t="s">
        <v>37</v>
      </c>
      <c r="D9" s="440" t="s">
        <v>611</v>
      </c>
      <c r="E9" s="440" t="s">
        <v>29</v>
      </c>
      <c r="F9" s="642"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52">
        <v>8</v>
      </c>
      <c r="B10" s="440" t="s">
        <v>66</v>
      </c>
      <c r="C10" s="440" t="s">
        <v>67</v>
      </c>
      <c r="D10" s="440" t="s">
        <v>68</v>
      </c>
      <c r="E10" s="440" t="s">
        <v>29</v>
      </c>
      <c r="F10" s="642"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52">
        <v>9</v>
      </c>
      <c r="B11" s="652" t="s">
        <v>55</v>
      </c>
      <c r="C11" s="652" t="s">
        <v>56</v>
      </c>
      <c r="D11" s="652" t="s">
        <v>509</v>
      </c>
      <c r="E11" s="652" t="s">
        <v>29</v>
      </c>
      <c r="F11" s="661" t="s">
        <v>30</v>
      </c>
      <c r="G11" s="652" t="s">
        <v>31</v>
      </c>
      <c r="H11" s="652" t="s">
        <v>74</v>
      </c>
      <c r="I11" s="652" t="s">
        <v>33</v>
      </c>
      <c r="J11" s="639">
        <v>1.2343750000000001E-2</v>
      </c>
      <c r="K11" s="652">
        <v>34</v>
      </c>
      <c r="L11" s="652" t="s">
        <v>34</v>
      </c>
      <c r="M11" s="656">
        <v>388162</v>
      </c>
      <c r="N11" s="652" t="s">
        <v>59</v>
      </c>
      <c r="O11" s="658">
        <v>243151</v>
      </c>
      <c r="P11" s="658">
        <v>97260</v>
      </c>
      <c r="Q11" s="653">
        <v>0.62641629010567756</v>
      </c>
      <c r="R11" s="652">
        <v>50984</v>
      </c>
      <c r="S11" s="654">
        <v>0.1313472210056626</v>
      </c>
      <c r="T11" s="652">
        <v>94027</v>
      </c>
      <c r="U11" s="654">
        <v>0.2422364888886599</v>
      </c>
      <c r="V11" s="658">
        <v>33530.647284910097</v>
      </c>
      <c r="W11" s="655"/>
    </row>
    <row r="12" spans="1:32" ht="16" customHeight="1" x14ac:dyDescent="0.2">
      <c r="A12" s="652">
        <v>10</v>
      </c>
      <c r="B12" s="440" t="s">
        <v>48</v>
      </c>
      <c r="C12" s="440" t="s">
        <v>49</v>
      </c>
      <c r="D12" s="440" t="s">
        <v>50</v>
      </c>
      <c r="E12" s="440"/>
      <c r="F12" s="642"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52">
        <v>11</v>
      </c>
      <c r="B13" s="440" t="s">
        <v>524</v>
      </c>
      <c r="C13" s="440" t="s">
        <v>554</v>
      </c>
      <c r="D13" s="440" t="s">
        <v>555</v>
      </c>
      <c r="E13" s="440" t="s">
        <v>29</v>
      </c>
      <c r="F13" s="642"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52">
        <v>12</v>
      </c>
      <c r="B14" s="142" t="s">
        <v>26</v>
      </c>
      <c r="C14" s="142" t="s">
        <v>27</v>
      </c>
      <c r="D14" s="142" t="s">
        <v>525</v>
      </c>
      <c r="E14" s="143" t="s">
        <v>29</v>
      </c>
      <c r="F14" s="143" t="s">
        <v>30</v>
      </c>
      <c r="G14" s="143" t="s">
        <v>36</v>
      </c>
      <c r="H14" s="143" t="s">
        <v>526</v>
      </c>
      <c r="I14" s="143" t="s">
        <v>33</v>
      </c>
      <c r="J14" s="441">
        <v>2.6724537037037036E-2</v>
      </c>
      <c r="K14" s="440">
        <v>9</v>
      </c>
      <c r="L14" s="143" t="s">
        <v>34</v>
      </c>
      <c r="M14" s="643">
        <v>251888</v>
      </c>
      <c r="N14" s="143" t="s">
        <v>42</v>
      </c>
      <c r="O14" s="208">
        <v>64571</v>
      </c>
      <c r="P14" s="657">
        <v>40652</v>
      </c>
      <c r="Q14" s="646">
        <v>0.25634805945499589</v>
      </c>
      <c r="R14" s="647"/>
      <c r="S14" s="648"/>
      <c r="T14" s="641">
        <v>187317</v>
      </c>
      <c r="U14" s="646">
        <v>0.74365194054500416</v>
      </c>
      <c r="V14" s="645"/>
    </row>
    <row r="15" spans="1:32" ht="16" customHeight="1" x14ac:dyDescent="0.2">
      <c r="A15" s="652">
        <v>13</v>
      </c>
      <c r="B15" s="440" t="s">
        <v>37</v>
      </c>
      <c r="C15" s="440" t="s">
        <v>37</v>
      </c>
      <c r="D15" s="440" t="s">
        <v>613</v>
      </c>
      <c r="E15" s="440" t="s">
        <v>29</v>
      </c>
      <c r="F15" s="642"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52">
        <v>14</v>
      </c>
      <c r="B16" s="440" t="s">
        <v>48</v>
      </c>
      <c r="C16" s="440" t="s">
        <v>49</v>
      </c>
      <c r="D16" s="440" t="s">
        <v>79</v>
      </c>
      <c r="E16" s="440"/>
      <c r="F16" s="642"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52">
        <v>15</v>
      </c>
      <c r="B17" s="440" t="s">
        <v>524</v>
      </c>
      <c r="C17" s="440" t="s">
        <v>554</v>
      </c>
      <c r="D17" s="440" t="s">
        <v>562</v>
      </c>
      <c r="E17" s="440" t="s">
        <v>29</v>
      </c>
      <c r="F17" s="642"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52">
        <v>16</v>
      </c>
      <c r="B18" s="142" t="s">
        <v>26</v>
      </c>
      <c r="C18" s="142" t="s">
        <v>27</v>
      </c>
      <c r="D18" s="142" t="s">
        <v>77</v>
      </c>
      <c r="E18" s="143" t="s">
        <v>29</v>
      </c>
      <c r="F18" s="143" t="s">
        <v>30</v>
      </c>
      <c r="G18" s="143" t="s">
        <v>31</v>
      </c>
      <c r="H18" s="143" t="s">
        <v>78</v>
      </c>
      <c r="I18" s="143" t="s">
        <v>33</v>
      </c>
      <c r="J18" s="441">
        <v>1.113425925925926E-2</v>
      </c>
      <c r="K18" s="440">
        <v>27</v>
      </c>
      <c r="L18" s="143" t="s">
        <v>34</v>
      </c>
      <c r="M18" s="643">
        <v>219945</v>
      </c>
      <c r="N18" s="143" t="s">
        <v>42</v>
      </c>
      <c r="O18" s="208">
        <v>179888</v>
      </c>
      <c r="P18" s="657">
        <v>106211</v>
      </c>
      <c r="Q18" s="646">
        <v>0.81787719657187019</v>
      </c>
      <c r="R18" s="647"/>
      <c r="S18" s="648"/>
      <c r="T18" s="641">
        <v>40057</v>
      </c>
      <c r="U18" s="646">
        <v>0.18212280342812975</v>
      </c>
      <c r="V18" s="645"/>
    </row>
    <row r="19" spans="1:22" ht="16" customHeight="1" x14ac:dyDescent="0.2">
      <c r="A19" s="652">
        <v>17</v>
      </c>
      <c r="B19" s="440" t="s">
        <v>524</v>
      </c>
      <c r="C19" s="440" t="s">
        <v>554</v>
      </c>
      <c r="D19" s="440" t="s">
        <v>286</v>
      </c>
      <c r="E19" s="440" t="s">
        <v>29</v>
      </c>
      <c r="F19" s="642"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52">
        <v>18</v>
      </c>
      <c r="B20" s="142" t="s">
        <v>26</v>
      </c>
      <c r="C20" s="142" t="s">
        <v>27</v>
      </c>
      <c r="D20" s="142" t="s">
        <v>71</v>
      </c>
      <c r="E20" s="143" t="s">
        <v>29</v>
      </c>
      <c r="F20" s="143" t="s">
        <v>30</v>
      </c>
      <c r="G20" s="143"/>
      <c r="H20" s="143" t="s">
        <v>72</v>
      </c>
      <c r="I20" s="143" t="s">
        <v>33</v>
      </c>
      <c r="J20" s="441">
        <v>4.0613425925925928E-2</v>
      </c>
      <c r="K20" s="440">
        <v>3</v>
      </c>
      <c r="L20" s="143" t="s">
        <v>34</v>
      </c>
      <c r="M20" s="643">
        <v>184042</v>
      </c>
      <c r="N20" s="143" t="s">
        <v>35</v>
      </c>
      <c r="O20" s="208">
        <v>81414</v>
      </c>
      <c r="P20" s="657" t="s">
        <v>36</v>
      </c>
      <c r="Q20" s="649">
        <v>0.44236641636148272</v>
      </c>
      <c r="R20" s="647"/>
      <c r="S20" s="648"/>
      <c r="T20" s="641">
        <v>102628</v>
      </c>
      <c r="U20" s="646">
        <v>0.55763358363851734</v>
      </c>
      <c r="V20" s="645"/>
    </row>
    <row r="21" spans="1:22" ht="16" customHeight="1" x14ac:dyDescent="0.2">
      <c r="A21" s="652">
        <v>19</v>
      </c>
      <c r="B21" s="440" t="s">
        <v>66</v>
      </c>
      <c r="C21" s="440" t="s">
        <v>67</v>
      </c>
      <c r="D21" s="440" t="s">
        <v>591</v>
      </c>
      <c r="E21" s="440" t="s">
        <v>29</v>
      </c>
      <c r="F21" s="642"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52">
        <v>20</v>
      </c>
      <c r="B22" s="440" t="s">
        <v>26</v>
      </c>
      <c r="C22" s="440" t="s">
        <v>27</v>
      </c>
      <c r="D22" s="440" t="s">
        <v>139</v>
      </c>
      <c r="E22" s="143" t="s">
        <v>29</v>
      </c>
      <c r="F22" s="642" t="s">
        <v>140</v>
      </c>
      <c r="G22" s="642" t="s">
        <v>36</v>
      </c>
      <c r="H22" s="142" t="s">
        <v>141</v>
      </c>
      <c r="I22" s="440" t="s">
        <v>33</v>
      </c>
      <c r="J22" s="441">
        <v>3.3287037037037039E-2</v>
      </c>
      <c r="K22" s="440">
        <v>4</v>
      </c>
      <c r="L22" s="143" t="s">
        <v>34</v>
      </c>
      <c r="M22" s="643">
        <v>161113</v>
      </c>
      <c r="N22" s="143" t="s">
        <v>42</v>
      </c>
      <c r="O22" s="208">
        <v>67991</v>
      </c>
      <c r="P22" s="659">
        <v>54205</v>
      </c>
      <c r="Q22" s="650">
        <v>0.42200815576644962</v>
      </c>
      <c r="R22" s="647"/>
      <c r="S22" s="648"/>
      <c r="T22" s="641">
        <v>93122</v>
      </c>
      <c r="U22" s="646">
        <v>0.57799184423355032</v>
      </c>
      <c r="V22" s="645"/>
    </row>
    <row r="23" spans="1:22" ht="16" customHeight="1" x14ac:dyDescent="0.2">
      <c r="A23" s="652">
        <v>21</v>
      </c>
      <c r="B23" s="440" t="s">
        <v>37</v>
      </c>
      <c r="C23" s="440" t="s">
        <v>37</v>
      </c>
      <c r="D23" s="440" t="s">
        <v>612</v>
      </c>
      <c r="E23" s="440" t="s">
        <v>29</v>
      </c>
      <c r="F23" s="642"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52">
        <v>22</v>
      </c>
      <c r="B24" s="440" t="s">
        <v>524</v>
      </c>
      <c r="C24" s="440" t="s">
        <v>554</v>
      </c>
      <c r="D24" s="440" t="s">
        <v>566</v>
      </c>
      <c r="E24" s="440" t="s">
        <v>29</v>
      </c>
      <c r="F24" s="642"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52">
        <v>23</v>
      </c>
      <c r="B25" s="440" t="s">
        <v>37</v>
      </c>
      <c r="C25" s="440" t="s">
        <v>37</v>
      </c>
      <c r="D25" s="440" t="s">
        <v>629</v>
      </c>
      <c r="E25" s="440" t="s">
        <v>29</v>
      </c>
      <c r="F25" s="642"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52">
        <v>24</v>
      </c>
      <c r="B26" s="142" t="s">
        <v>26</v>
      </c>
      <c r="C26" s="142" t="s">
        <v>27</v>
      </c>
      <c r="D26" s="142" t="s">
        <v>607</v>
      </c>
      <c r="E26" s="143" t="s">
        <v>29</v>
      </c>
      <c r="F26" s="143" t="s">
        <v>140</v>
      </c>
      <c r="G26" s="143" t="s">
        <v>608</v>
      </c>
      <c r="H26" s="143" t="s">
        <v>609</v>
      </c>
      <c r="I26" s="143" t="s">
        <v>33</v>
      </c>
      <c r="J26" s="441">
        <v>2.3356481481481482E-2</v>
      </c>
      <c r="K26" s="440">
        <v>4</v>
      </c>
      <c r="L26" s="143" t="s">
        <v>34</v>
      </c>
      <c r="M26" s="643">
        <v>133151</v>
      </c>
      <c r="N26" s="143" t="s">
        <v>42</v>
      </c>
      <c r="O26" s="208">
        <v>121308</v>
      </c>
      <c r="P26" s="659">
        <v>96433</v>
      </c>
      <c r="Q26" s="650">
        <v>0.91105586890072177</v>
      </c>
      <c r="R26" s="647"/>
      <c r="S26" s="648"/>
      <c r="T26" s="641">
        <v>11843</v>
      </c>
      <c r="U26" s="646">
        <v>8.8944131099278262E-2</v>
      </c>
      <c r="V26" s="645"/>
    </row>
    <row r="27" spans="1:22" ht="16" customHeight="1" x14ac:dyDescent="0.2">
      <c r="A27" s="652">
        <v>25</v>
      </c>
      <c r="B27" s="440" t="s">
        <v>48</v>
      </c>
      <c r="C27" s="440" t="s">
        <v>83</v>
      </c>
      <c r="D27" s="440" t="s">
        <v>84</v>
      </c>
      <c r="E27" s="440"/>
      <c r="F27" s="642"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52">
        <v>26</v>
      </c>
      <c r="B28" s="440" t="s">
        <v>48</v>
      </c>
      <c r="C28" s="440" t="s">
        <v>83</v>
      </c>
      <c r="D28" s="440" t="s">
        <v>115</v>
      </c>
      <c r="E28" s="440" t="s">
        <v>29</v>
      </c>
      <c r="F28" s="642"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52">
        <v>27</v>
      </c>
      <c r="B29" s="142" t="s">
        <v>26</v>
      </c>
      <c r="C29" s="142" t="s">
        <v>27</v>
      </c>
      <c r="D29" s="142" t="s">
        <v>94</v>
      </c>
      <c r="E29" s="143" t="s">
        <v>29</v>
      </c>
      <c r="F29" s="143" t="s">
        <v>95</v>
      </c>
      <c r="G29" s="143" t="s">
        <v>36</v>
      </c>
      <c r="H29" s="143" t="s">
        <v>96</v>
      </c>
      <c r="I29" s="143" t="s">
        <v>33</v>
      </c>
      <c r="J29" s="441">
        <v>5.7210648148148142E-2</v>
      </c>
      <c r="K29" s="440">
        <v>5</v>
      </c>
      <c r="L29" s="143" t="s">
        <v>34</v>
      </c>
      <c r="M29" s="643">
        <v>122764</v>
      </c>
      <c r="N29" s="143" t="s">
        <v>42</v>
      </c>
      <c r="O29" s="208">
        <v>100962</v>
      </c>
      <c r="P29" s="659">
        <v>59059</v>
      </c>
      <c r="Q29" s="650">
        <v>0.82240722035775959</v>
      </c>
      <c r="R29" s="647"/>
      <c r="S29" s="648"/>
      <c r="T29" s="641">
        <v>21802</v>
      </c>
      <c r="U29" s="646">
        <v>0.17759277964224041</v>
      </c>
      <c r="V29" s="645"/>
    </row>
    <row r="30" spans="1:22" ht="16" customHeight="1" x14ac:dyDescent="0.2">
      <c r="A30" s="652">
        <v>28</v>
      </c>
      <c r="B30" s="440" t="s">
        <v>37</v>
      </c>
      <c r="C30" s="440" t="s">
        <v>37</v>
      </c>
      <c r="D30" s="440" t="s">
        <v>513</v>
      </c>
      <c r="E30" s="440" t="s">
        <v>29</v>
      </c>
      <c r="F30" s="642"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52">
        <v>29</v>
      </c>
      <c r="B31" s="440" t="s">
        <v>48</v>
      </c>
      <c r="C31" s="440" t="s">
        <v>133</v>
      </c>
      <c r="D31" s="440" t="s">
        <v>575</v>
      </c>
      <c r="E31" s="440"/>
      <c r="F31" s="642"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52">
        <v>30</v>
      </c>
      <c r="B32" s="142" t="s">
        <v>26</v>
      </c>
      <c r="C32" s="142" t="s">
        <v>27</v>
      </c>
      <c r="D32" s="142" t="s">
        <v>101</v>
      </c>
      <c r="E32" s="143" t="s">
        <v>29</v>
      </c>
      <c r="F32" s="143" t="s">
        <v>102</v>
      </c>
      <c r="G32" s="143" t="s">
        <v>36</v>
      </c>
      <c r="H32" s="143" t="s">
        <v>103</v>
      </c>
      <c r="I32" s="143" t="s">
        <v>33</v>
      </c>
      <c r="J32" s="441">
        <v>2.8275462962962964E-2</v>
      </c>
      <c r="K32" s="440">
        <v>4</v>
      </c>
      <c r="L32" s="143" t="s">
        <v>34</v>
      </c>
      <c r="M32" s="643">
        <v>79701</v>
      </c>
      <c r="N32" s="143" t="s">
        <v>42</v>
      </c>
      <c r="O32" s="208">
        <v>72253</v>
      </c>
      <c r="P32" s="659">
        <v>36810</v>
      </c>
      <c r="Q32" s="650">
        <v>0.90655073336595526</v>
      </c>
      <c r="R32" s="647"/>
      <c r="S32" s="648"/>
      <c r="T32" s="641">
        <v>7448</v>
      </c>
      <c r="U32" s="646">
        <v>9.3449266634044736E-2</v>
      </c>
      <c r="V32" s="645"/>
    </row>
    <row r="33" spans="1:23" ht="16" customHeight="1" x14ac:dyDescent="0.2">
      <c r="A33" s="652">
        <v>31</v>
      </c>
      <c r="B33" s="440" t="s">
        <v>48</v>
      </c>
      <c r="C33" s="440" t="s">
        <v>49</v>
      </c>
      <c r="D33" s="440" t="s">
        <v>137</v>
      </c>
      <c r="E33" s="440"/>
      <c r="F33" s="642"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52">
        <v>32</v>
      </c>
      <c r="B34" s="652" t="s">
        <v>55</v>
      </c>
      <c r="C34" s="652" t="s">
        <v>56</v>
      </c>
      <c r="D34" s="652" t="s">
        <v>677</v>
      </c>
      <c r="E34" s="652" t="s">
        <v>29</v>
      </c>
      <c r="F34" s="661" t="s">
        <v>318</v>
      </c>
      <c r="G34" s="652"/>
      <c r="H34" s="652" t="s">
        <v>697</v>
      </c>
      <c r="I34" s="652" t="s">
        <v>33</v>
      </c>
      <c r="J34" s="639">
        <v>3.3712384259259258E-2</v>
      </c>
      <c r="K34" s="652">
        <v>4</v>
      </c>
      <c r="L34" s="652" t="s">
        <v>34</v>
      </c>
      <c r="M34" s="656">
        <v>70527</v>
      </c>
      <c r="N34" s="652" t="s">
        <v>59</v>
      </c>
      <c r="O34" s="658">
        <v>21781</v>
      </c>
      <c r="P34" s="658">
        <v>8712</v>
      </c>
      <c r="Q34" s="653">
        <v>0.30883207849476085</v>
      </c>
      <c r="R34" s="652">
        <v>5926</v>
      </c>
      <c r="S34" s="654">
        <v>8.4024557970706251E-2</v>
      </c>
      <c r="T34" s="652">
        <v>42820</v>
      </c>
      <c r="U34" s="654">
        <v>0.60714336353453291</v>
      </c>
      <c r="V34" s="658">
        <v>25599</v>
      </c>
      <c r="W34" s="655"/>
    </row>
    <row r="35" spans="1:23" ht="16" customHeight="1" x14ac:dyDescent="0.2">
      <c r="A35" s="652">
        <v>33</v>
      </c>
      <c r="B35" s="440" t="s">
        <v>37</v>
      </c>
      <c r="C35" s="440" t="s">
        <v>37</v>
      </c>
      <c r="D35" s="440" t="s">
        <v>614</v>
      </c>
      <c r="E35" s="440" t="s">
        <v>29</v>
      </c>
      <c r="F35" s="642"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52">
        <v>34</v>
      </c>
      <c r="B36" s="440" t="s">
        <v>37</v>
      </c>
      <c r="C36" s="440" t="s">
        <v>37</v>
      </c>
      <c r="D36" s="440" t="s">
        <v>702</v>
      </c>
      <c r="E36" s="440" t="s">
        <v>29</v>
      </c>
      <c r="F36" s="642"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52">
        <v>35</v>
      </c>
      <c r="B37" s="440" t="s">
        <v>37</v>
      </c>
      <c r="C37" s="440" t="s">
        <v>37</v>
      </c>
      <c r="D37" s="440" t="s">
        <v>129</v>
      </c>
      <c r="E37" s="440" t="s">
        <v>29</v>
      </c>
      <c r="F37" s="642"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52">
        <v>36</v>
      </c>
      <c r="B38" s="440" t="s">
        <v>37</v>
      </c>
      <c r="C38" s="440" t="s">
        <v>37</v>
      </c>
      <c r="D38" s="440" t="s">
        <v>617</v>
      </c>
      <c r="E38" s="440" t="s">
        <v>29</v>
      </c>
      <c r="F38" s="642"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52">
        <v>37</v>
      </c>
      <c r="B39" s="440" t="s">
        <v>37</v>
      </c>
      <c r="C39" s="440" t="s">
        <v>37</v>
      </c>
      <c r="D39" s="440" t="s">
        <v>145</v>
      </c>
      <c r="E39" s="440" t="s">
        <v>29</v>
      </c>
      <c r="F39" s="642"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52">
        <v>38</v>
      </c>
      <c r="B40" s="440" t="s">
        <v>37</v>
      </c>
      <c r="C40" s="440" t="s">
        <v>37</v>
      </c>
      <c r="D40" s="440" t="s">
        <v>616</v>
      </c>
      <c r="E40" s="440" t="s">
        <v>29</v>
      </c>
      <c r="F40" s="642"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52">
        <v>39</v>
      </c>
      <c r="B41" s="440" t="s">
        <v>37</v>
      </c>
      <c r="C41" s="440" t="s">
        <v>37</v>
      </c>
      <c r="D41" s="440" t="s">
        <v>679</v>
      </c>
      <c r="E41" s="440" t="s">
        <v>29</v>
      </c>
      <c r="F41" s="642"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52">
        <v>40</v>
      </c>
      <c r="B42" s="440" t="s">
        <v>26</v>
      </c>
      <c r="C42" s="440" t="s">
        <v>27</v>
      </c>
      <c r="D42" s="440" t="s">
        <v>142</v>
      </c>
      <c r="E42" s="143" t="s">
        <v>29</v>
      </c>
      <c r="F42" s="642" t="s">
        <v>143</v>
      </c>
      <c r="G42" s="642" t="s">
        <v>36</v>
      </c>
      <c r="H42" s="143" t="s">
        <v>144</v>
      </c>
      <c r="I42" s="440" t="s">
        <v>33</v>
      </c>
      <c r="J42" s="441">
        <v>7.9745370370370369E-3</v>
      </c>
      <c r="K42" s="440">
        <v>5</v>
      </c>
      <c r="L42" s="143" t="s">
        <v>34</v>
      </c>
      <c r="M42" s="643">
        <v>50793</v>
      </c>
      <c r="N42" s="143" t="s">
        <v>42</v>
      </c>
      <c r="O42" s="208">
        <v>45823</v>
      </c>
      <c r="P42" s="659">
        <v>28048</v>
      </c>
      <c r="Q42" s="650">
        <v>0.90215187132085128</v>
      </c>
      <c r="R42" s="647"/>
      <c r="S42" s="648"/>
      <c r="T42" s="641">
        <v>4970</v>
      </c>
      <c r="U42" s="646">
        <v>9.7848128679148702E-2</v>
      </c>
      <c r="V42" s="645"/>
    </row>
    <row r="43" spans="1:23" ht="16" customHeight="1" x14ac:dyDescent="0.2">
      <c r="A43" s="652">
        <v>41</v>
      </c>
      <c r="B43" s="440" t="s">
        <v>524</v>
      </c>
      <c r="C43" s="440" t="s">
        <v>559</v>
      </c>
      <c r="D43" s="440" t="s">
        <v>560</v>
      </c>
      <c r="E43" s="440" t="s">
        <v>29</v>
      </c>
      <c r="F43" s="642"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52">
        <v>42</v>
      </c>
      <c r="B44" s="440" t="s">
        <v>37</v>
      </c>
      <c r="C44" s="440" t="s">
        <v>37</v>
      </c>
      <c r="D44" s="440" t="s">
        <v>615</v>
      </c>
      <c r="E44" s="440" t="s">
        <v>29</v>
      </c>
      <c r="F44" s="642"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52">
        <v>43</v>
      </c>
      <c r="B45" s="440" t="s">
        <v>37</v>
      </c>
      <c r="C45" s="440" t="s">
        <v>37</v>
      </c>
      <c r="D45" s="440" t="s">
        <v>622</v>
      </c>
      <c r="E45" s="440" t="s">
        <v>29</v>
      </c>
      <c r="F45" s="642"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52">
        <v>44</v>
      </c>
      <c r="B46" s="440" t="s">
        <v>48</v>
      </c>
      <c r="C46" s="440" t="s">
        <v>49</v>
      </c>
      <c r="D46" s="440" t="s">
        <v>641</v>
      </c>
      <c r="E46" s="440"/>
      <c r="F46" s="642"/>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52">
        <v>45</v>
      </c>
      <c r="B47" s="440" t="s">
        <v>48</v>
      </c>
      <c r="C47" s="440" t="s">
        <v>83</v>
      </c>
      <c r="D47" s="440" t="s">
        <v>534</v>
      </c>
      <c r="E47" s="440"/>
      <c r="F47" s="642"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52">
        <v>46</v>
      </c>
      <c r="B48" s="440" t="s">
        <v>26</v>
      </c>
      <c r="C48" s="142" t="s">
        <v>178</v>
      </c>
      <c r="D48" s="440" t="s">
        <v>660</v>
      </c>
      <c r="E48" s="143" t="s">
        <v>29</v>
      </c>
      <c r="F48" s="642" t="s">
        <v>95</v>
      </c>
      <c r="G48" s="642"/>
      <c r="H48" s="642" t="s">
        <v>668</v>
      </c>
      <c r="I48" s="440" t="s">
        <v>33</v>
      </c>
      <c r="J48" s="441">
        <v>2.6782407407407408E-2</v>
      </c>
      <c r="K48" s="440">
        <v>2</v>
      </c>
      <c r="L48" s="143" t="s">
        <v>34</v>
      </c>
      <c r="M48" s="643">
        <v>36605</v>
      </c>
      <c r="N48" s="143" t="s">
        <v>42</v>
      </c>
      <c r="O48" s="208">
        <v>8077</v>
      </c>
      <c r="P48" s="659">
        <v>5232</v>
      </c>
      <c r="Q48" s="650">
        <v>0.22065291626826936</v>
      </c>
      <c r="R48" s="647"/>
      <c r="S48" s="648"/>
      <c r="T48" s="641">
        <v>28528</v>
      </c>
      <c r="U48" s="646">
        <v>0.77934708373173067</v>
      </c>
      <c r="V48" s="645"/>
    </row>
    <row r="49" spans="1:22" ht="16" customHeight="1" x14ac:dyDescent="0.2">
      <c r="A49" s="652">
        <v>47</v>
      </c>
      <c r="B49" s="142" t="s">
        <v>26</v>
      </c>
      <c r="C49" s="142" t="s">
        <v>27</v>
      </c>
      <c r="D49" s="142" t="s">
        <v>682</v>
      </c>
      <c r="E49" s="143" t="s">
        <v>29</v>
      </c>
      <c r="F49" s="143" t="s">
        <v>30</v>
      </c>
      <c r="G49" s="143" t="s">
        <v>98</v>
      </c>
      <c r="H49" s="143" t="s">
        <v>683</v>
      </c>
      <c r="I49" s="143" t="s">
        <v>33</v>
      </c>
      <c r="J49" s="441">
        <v>4.7395833333333331E-2</v>
      </c>
      <c r="K49" s="440">
        <v>2</v>
      </c>
      <c r="L49" s="143" t="s">
        <v>34</v>
      </c>
      <c r="M49" s="643">
        <v>35847</v>
      </c>
      <c r="N49" s="143" t="s">
        <v>42</v>
      </c>
      <c r="O49" s="208">
        <v>12020</v>
      </c>
      <c r="P49" s="659">
        <v>9145</v>
      </c>
      <c r="Q49" s="650">
        <v>0.33531397327530893</v>
      </c>
      <c r="R49" s="647"/>
      <c r="S49" s="648"/>
      <c r="T49" s="641">
        <v>23827</v>
      </c>
      <c r="U49" s="646">
        <v>0.66468602672469101</v>
      </c>
      <c r="V49" s="645"/>
    </row>
    <row r="50" spans="1:22" ht="16" customHeight="1" x14ac:dyDescent="0.2">
      <c r="A50" s="652">
        <v>48</v>
      </c>
      <c r="B50" s="440" t="s">
        <v>37</v>
      </c>
      <c r="C50" s="440" t="s">
        <v>37</v>
      </c>
      <c r="D50" s="440" t="s">
        <v>631</v>
      </c>
      <c r="E50" s="440" t="s">
        <v>29</v>
      </c>
      <c r="F50" s="642"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52">
        <v>49</v>
      </c>
      <c r="B51" s="142" t="s">
        <v>26</v>
      </c>
      <c r="C51" s="142" t="s">
        <v>27</v>
      </c>
      <c r="D51" s="142" t="s">
        <v>149</v>
      </c>
      <c r="E51" s="143" t="s">
        <v>29</v>
      </c>
      <c r="F51" s="143" t="s">
        <v>150</v>
      </c>
      <c r="G51" s="143" t="s">
        <v>36</v>
      </c>
      <c r="H51" s="143" t="s">
        <v>151</v>
      </c>
      <c r="I51" s="143" t="s">
        <v>33</v>
      </c>
      <c r="J51" s="441">
        <v>3.982638888888889E-2</v>
      </c>
      <c r="K51" s="440">
        <v>4</v>
      </c>
      <c r="L51" s="143" t="s">
        <v>34</v>
      </c>
      <c r="M51" s="643">
        <v>34146</v>
      </c>
      <c r="N51" s="143" t="s">
        <v>42</v>
      </c>
      <c r="O51" s="208">
        <v>30363</v>
      </c>
      <c r="P51" s="659">
        <v>21703</v>
      </c>
      <c r="Q51" s="650">
        <v>0.88921103496749254</v>
      </c>
      <c r="R51" s="647"/>
      <c r="S51" s="648"/>
      <c r="T51" s="641">
        <v>3783</v>
      </c>
      <c r="U51" s="646">
        <v>0.11078896503250747</v>
      </c>
      <c r="V51" s="645"/>
    </row>
    <row r="52" spans="1:22" ht="16" customHeight="1" x14ac:dyDescent="0.2">
      <c r="A52" s="652">
        <v>50</v>
      </c>
      <c r="B52" s="142" t="s">
        <v>26</v>
      </c>
      <c r="C52" s="142" t="s">
        <v>27</v>
      </c>
      <c r="D52" s="142" t="s">
        <v>126</v>
      </c>
      <c r="E52" s="143" t="s">
        <v>29</v>
      </c>
      <c r="F52" s="143" t="s">
        <v>127</v>
      </c>
      <c r="G52" s="143" t="s">
        <v>36</v>
      </c>
      <c r="H52" s="143" t="s">
        <v>128</v>
      </c>
      <c r="I52" s="143" t="s">
        <v>33</v>
      </c>
      <c r="J52" s="441">
        <v>2.0162037037037037E-2</v>
      </c>
      <c r="K52" s="440">
        <v>3</v>
      </c>
      <c r="L52" s="143" t="s">
        <v>34</v>
      </c>
      <c r="M52" s="643">
        <v>33563</v>
      </c>
      <c r="N52" s="143" t="s">
        <v>42</v>
      </c>
      <c r="O52" s="208">
        <v>31434</v>
      </c>
      <c r="P52" s="659">
        <v>20448</v>
      </c>
      <c r="Q52" s="650">
        <v>0.93656705300479692</v>
      </c>
      <c r="R52" s="647"/>
      <c r="S52" s="440"/>
      <c r="T52" s="644">
        <v>2129</v>
      </c>
      <c r="U52" s="646">
        <v>6.3432946995203049E-2</v>
      </c>
      <c r="V52" s="645"/>
    </row>
    <row r="53" spans="1:22" ht="16" customHeight="1" x14ac:dyDescent="0.2">
      <c r="A53" s="652">
        <v>51</v>
      </c>
      <c r="B53" s="142" t="s">
        <v>26</v>
      </c>
      <c r="C53" s="142" t="s">
        <v>27</v>
      </c>
      <c r="D53" s="440" t="s">
        <v>109</v>
      </c>
      <c r="E53" s="143" t="s">
        <v>29</v>
      </c>
      <c r="F53" s="642" t="s">
        <v>110</v>
      </c>
      <c r="G53" s="642" t="s">
        <v>36</v>
      </c>
      <c r="H53" s="143" t="s">
        <v>111</v>
      </c>
      <c r="I53" s="143" t="s">
        <v>33</v>
      </c>
      <c r="J53" s="441">
        <v>2.2835648148148147E-2</v>
      </c>
      <c r="K53" s="440">
        <v>4</v>
      </c>
      <c r="L53" s="143" t="s">
        <v>34</v>
      </c>
      <c r="M53" s="643">
        <v>33356</v>
      </c>
      <c r="N53" s="143" t="s">
        <v>42</v>
      </c>
      <c r="O53" s="208">
        <v>29529</v>
      </c>
      <c r="P53" s="659">
        <v>21853</v>
      </c>
      <c r="Q53" s="650">
        <v>0.8852680177479314</v>
      </c>
      <c r="R53" s="647"/>
      <c r="S53" s="648"/>
      <c r="T53" s="641">
        <v>3827</v>
      </c>
      <c r="U53" s="646">
        <v>0.1147319822520686</v>
      </c>
      <c r="V53" s="645"/>
    </row>
    <row r="54" spans="1:22" ht="16" customHeight="1" x14ac:dyDescent="0.2">
      <c r="A54" s="652">
        <v>52</v>
      </c>
      <c r="B54" s="440" t="s">
        <v>37</v>
      </c>
      <c r="C54" s="440" t="s">
        <v>37</v>
      </c>
      <c r="D54" s="440" t="s">
        <v>620</v>
      </c>
      <c r="E54" s="440" t="s">
        <v>29</v>
      </c>
      <c r="F54" s="642"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52">
        <v>53</v>
      </c>
      <c r="B55" s="440" t="s">
        <v>55</v>
      </c>
      <c r="C55" s="440" t="s">
        <v>56</v>
      </c>
      <c r="D55" s="440" t="s">
        <v>688</v>
      </c>
      <c r="E55" s="440" t="s">
        <v>29</v>
      </c>
      <c r="F55" s="642" t="s">
        <v>512</v>
      </c>
      <c r="G55" s="440"/>
      <c r="H55" s="440" t="s">
        <v>700</v>
      </c>
      <c r="I55" s="440" t="s">
        <v>33</v>
      </c>
      <c r="J55" s="639">
        <v>3.697530864583333E-2</v>
      </c>
      <c r="K55" s="440">
        <v>3</v>
      </c>
      <c r="L55" s="440" t="s">
        <v>34</v>
      </c>
      <c r="M55" s="651">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52">
        <v>54</v>
      </c>
      <c r="B56" s="142" t="s">
        <v>26</v>
      </c>
      <c r="C56" s="142" t="s">
        <v>27</v>
      </c>
      <c r="D56" s="142" t="s">
        <v>600</v>
      </c>
      <c r="E56" s="143" t="s">
        <v>29</v>
      </c>
      <c r="F56" s="143" t="s">
        <v>143</v>
      </c>
      <c r="G56" s="143"/>
      <c r="H56" s="143" t="s">
        <v>601</v>
      </c>
      <c r="I56" s="143" t="s">
        <v>33</v>
      </c>
      <c r="J56" s="441">
        <v>2.0381944444444446E-2</v>
      </c>
      <c r="K56" s="440">
        <v>4</v>
      </c>
      <c r="L56" s="143" t="s">
        <v>34</v>
      </c>
      <c r="M56" s="643">
        <v>31592</v>
      </c>
      <c r="N56" s="143" t="s">
        <v>42</v>
      </c>
      <c r="O56" s="208">
        <v>25501</v>
      </c>
      <c r="P56" s="659">
        <v>17323</v>
      </c>
      <c r="Q56" s="650">
        <v>0.80719802481640923</v>
      </c>
      <c r="R56" s="647"/>
      <c r="S56" s="648"/>
      <c r="T56" s="641">
        <v>6091</v>
      </c>
      <c r="U56" s="646">
        <v>0.1928019751835908</v>
      </c>
      <c r="V56" s="645"/>
    </row>
    <row r="57" spans="1:22" ht="16" customHeight="1" x14ac:dyDescent="0.2">
      <c r="A57" s="652">
        <v>55</v>
      </c>
      <c r="B57" s="440" t="s">
        <v>26</v>
      </c>
      <c r="C57" s="440" t="s">
        <v>178</v>
      </c>
      <c r="D57" s="440" t="s">
        <v>179</v>
      </c>
      <c r="E57" s="143" t="s">
        <v>29</v>
      </c>
      <c r="F57" s="642" t="s">
        <v>180</v>
      </c>
      <c r="G57" s="642" t="s">
        <v>181</v>
      </c>
      <c r="H57" s="143" t="s">
        <v>500</v>
      </c>
      <c r="I57" s="440" t="s">
        <v>33</v>
      </c>
      <c r="J57" s="441">
        <v>2.8171296296296302E-2</v>
      </c>
      <c r="K57" s="440">
        <v>5</v>
      </c>
      <c r="L57" s="143" t="s">
        <v>34</v>
      </c>
      <c r="M57" s="643">
        <v>31345</v>
      </c>
      <c r="N57" s="143" t="s">
        <v>42</v>
      </c>
      <c r="O57" s="208">
        <v>18140</v>
      </c>
      <c r="P57" s="659">
        <v>12831</v>
      </c>
      <c r="Q57" s="650">
        <v>0.57872068910512042</v>
      </c>
      <c r="R57" s="647"/>
      <c r="S57" s="648"/>
      <c r="T57" s="641">
        <v>13205</v>
      </c>
      <c r="U57" s="646">
        <v>0.42127931089487958</v>
      </c>
      <c r="V57" s="645"/>
    </row>
    <row r="58" spans="1:22" ht="16" customHeight="1" x14ac:dyDescent="0.2">
      <c r="A58" s="652">
        <v>56</v>
      </c>
      <c r="B58" s="142" t="s">
        <v>26</v>
      </c>
      <c r="C58" s="142" t="s">
        <v>27</v>
      </c>
      <c r="D58" s="142" t="s">
        <v>651</v>
      </c>
      <c r="E58" s="143" t="s">
        <v>29</v>
      </c>
      <c r="F58" s="143" t="s">
        <v>130</v>
      </c>
      <c r="G58" s="143" t="s">
        <v>652</v>
      </c>
      <c r="H58" s="143" t="s">
        <v>653</v>
      </c>
      <c r="I58" s="143" t="s">
        <v>33</v>
      </c>
      <c r="J58" s="441">
        <v>6.4930555555555549E-3</v>
      </c>
      <c r="K58" s="440">
        <v>4</v>
      </c>
      <c r="L58" s="143" t="s">
        <v>34</v>
      </c>
      <c r="M58" s="643">
        <v>30660</v>
      </c>
      <c r="N58" s="143" t="s">
        <v>42</v>
      </c>
      <c r="O58" s="208">
        <v>28103</v>
      </c>
      <c r="P58" s="659">
        <v>9278</v>
      </c>
      <c r="Q58" s="650">
        <v>0.9166014350945858</v>
      </c>
      <c r="R58" s="647"/>
      <c r="S58" s="648"/>
      <c r="T58" s="641">
        <v>2557</v>
      </c>
      <c r="U58" s="646">
        <v>8.3398564905414224E-2</v>
      </c>
      <c r="V58" s="645"/>
    </row>
    <row r="59" spans="1:22" ht="16" customHeight="1" x14ac:dyDescent="0.2">
      <c r="A59" s="652">
        <v>57</v>
      </c>
      <c r="B59" s="440" t="s">
        <v>48</v>
      </c>
      <c r="C59" s="440" t="s">
        <v>133</v>
      </c>
      <c r="D59" s="440" t="s">
        <v>134</v>
      </c>
      <c r="E59" s="440"/>
      <c r="F59" s="642"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52">
        <v>58</v>
      </c>
      <c r="B60" s="440" t="s">
        <v>55</v>
      </c>
      <c r="C60" s="440" t="s">
        <v>56</v>
      </c>
      <c r="D60" s="440" t="s">
        <v>684</v>
      </c>
      <c r="E60" s="440" t="s">
        <v>29</v>
      </c>
      <c r="F60" s="642" t="s">
        <v>64</v>
      </c>
      <c r="G60" s="440" t="s">
        <v>85</v>
      </c>
      <c r="H60" s="440" t="s">
        <v>701</v>
      </c>
      <c r="I60" s="440" t="s">
        <v>33</v>
      </c>
      <c r="J60" s="639">
        <v>2.7800925925925927E-2</v>
      </c>
      <c r="K60" s="440">
        <v>3</v>
      </c>
      <c r="L60" s="440" t="s">
        <v>34</v>
      </c>
      <c r="M60" s="651">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52">
        <v>59</v>
      </c>
      <c r="B61" s="440" t="s">
        <v>48</v>
      </c>
      <c r="C61" s="440" t="s">
        <v>48</v>
      </c>
      <c r="D61" s="440" t="s">
        <v>593</v>
      </c>
      <c r="E61" s="440" t="s">
        <v>29</v>
      </c>
      <c r="F61" s="642"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52">
        <v>60</v>
      </c>
      <c r="B62" s="142" t="s">
        <v>26</v>
      </c>
      <c r="C62" s="142" t="s">
        <v>27</v>
      </c>
      <c r="D62" s="142" t="s">
        <v>501</v>
      </c>
      <c r="E62" s="143" t="s">
        <v>29</v>
      </c>
      <c r="F62" s="143" t="s">
        <v>143</v>
      </c>
      <c r="G62" s="143" t="s">
        <v>36</v>
      </c>
      <c r="H62" s="143" t="s">
        <v>502</v>
      </c>
      <c r="I62" s="143" t="s">
        <v>33</v>
      </c>
      <c r="J62" s="441">
        <v>9.3402777777777772E-3</v>
      </c>
      <c r="K62" s="440">
        <v>5</v>
      </c>
      <c r="L62" s="143" t="s">
        <v>34</v>
      </c>
      <c r="M62" s="643">
        <v>24227</v>
      </c>
      <c r="N62" s="143" t="s">
        <v>42</v>
      </c>
      <c r="O62" s="208">
        <v>24227</v>
      </c>
      <c r="P62" s="659">
        <v>14283</v>
      </c>
      <c r="Q62" s="650">
        <v>1</v>
      </c>
      <c r="R62" s="647"/>
      <c r="S62" s="648"/>
      <c r="T62" s="651">
        <v>0</v>
      </c>
      <c r="U62" s="649">
        <v>0</v>
      </c>
      <c r="V62" s="645"/>
    </row>
    <row r="63" spans="1:22" ht="16" customHeight="1" x14ac:dyDescent="0.2">
      <c r="A63" s="652">
        <v>61</v>
      </c>
      <c r="B63" s="440" t="s">
        <v>37</v>
      </c>
      <c r="C63" s="440" t="s">
        <v>37</v>
      </c>
      <c r="D63" s="440" t="s">
        <v>626</v>
      </c>
      <c r="E63" s="440" t="s">
        <v>29</v>
      </c>
      <c r="F63" s="642"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52">
        <v>62</v>
      </c>
      <c r="B64" s="142" t="s">
        <v>26</v>
      </c>
      <c r="C64" s="142" t="s">
        <v>27</v>
      </c>
      <c r="D64" s="142" t="s">
        <v>528</v>
      </c>
      <c r="E64" s="143" t="s">
        <v>29</v>
      </c>
      <c r="F64" s="143" t="s">
        <v>529</v>
      </c>
      <c r="G64" s="142" t="s">
        <v>36</v>
      </c>
      <c r="H64" s="142" t="s">
        <v>530</v>
      </c>
      <c r="I64" s="143" t="s">
        <v>33</v>
      </c>
      <c r="J64" s="440" t="s">
        <v>36</v>
      </c>
      <c r="K64" s="440" t="s">
        <v>36</v>
      </c>
      <c r="L64" s="143" t="s">
        <v>34</v>
      </c>
      <c r="M64" s="643">
        <v>21675</v>
      </c>
      <c r="N64" s="143" t="s">
        <v>42</v>
      </c>
      <c r="O64" s="208">
        <v>21469</v>
      </c>
      <c r="P64" s="659">
        <v>14619</v>
      </c>
      <c r="Q64" s="650">
        <v>0.99049596309111876</v>
      </c>
      <c r="R64" s="647"/>
      <c r="S64" s="648"/>
      <c r="T64" s="641">
        <v>206</v>
      </c>
      <c r="U64" s="646">
        <v>9.5040369088811999E-3</v>
      </c>
      <c r="V64" s="645"/>
    </row>
    <row r="65" spans="1:22" ht="16" customHeight="1" x14ac:dyDescent="0.2">
      <c r="A65" s="652">
        <v>63</v>
      </c>
      <c r="B65" s="440" t="s">
        <v>37</v>
      </c>
      <c r="C65" s="440" t="s">
        <v>37</v>
      </c>
      <c r="D65" s="440" t="s">
        <v>686</v>
      </c>
      <c r="E65" s="440" t="s">
        <v>29</v>
      </c>
      <c r="F65" s="642"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52">
        <v>64</v>
      </c>
      <c r="B66" s="440" t="s">
        <v>48</v>
      </c>
      <c r="C66" s="440" t="s">
        <v>48</v>
      </c>
      <c r="D66" s="440" t="s">
        <v>705</v>
      </c>
      <c r="E66" s="440"/>
      <c r="F66" s="642"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52">
        <v>65</v>
      </c>
      <c r="B67" s="440" t="s">
        <v>37</v>
      </c>
      <c r="C67" s="440" t="s">
        <v>37</v>
      </c>
      <c r="D67" s="440" t="s">
        <v>625</v>
      </c>
      <c r="E67" s="440" t="s">
        <v>29</v>
      </c>
      <c r="F67" s="642"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52">
        <v>66</v>
      </c>
      <c r="B68" s="440" t="s">
        <v>66</v>
      </c>
      <c r="C68" s="440" t="s">
        <v>67</v>
      </c>
      <c r="D68" s="440" t="s">
        <v>210</v>
      </c>
      <c r="E68" s="440" t="s">
        <v>29</v>
      </c>
      <c r="F68" s="642"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52">
        <v>67</v>
      </c>
      <c r="B69" s="440" t="s">
        <v>37</v>
      </c>
      <c r="C69" s="440" t="s">
        <v>37</v>
      </c>
      <c r="D69" s="440" t="s">
        <v>628</v>
      </c>
      <c r="E69" s="440" t="s">
        <v>29</v>
      </c>
      <c r="F69" s="642"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52">
        <v>68</v>
      </c>
      <c r="B70" s="440" t="s">
        <v>48</v>
      </c>
      <c r="C70" s="440" t="s">
        <v>49</v>
      </c>
      <c r="D70" s="440" t="s">
        <v>160</v>
      </c>
      <c r="E70" s="440"/>
      <c r="F70" s="642"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52">
        <v>69</v>
      </c>
      <c r="B71" s="440" t="s">
        <v>37</v>
      </c>
      <c r="C71" s="440" t="s">
        <v>37</v>
      </c>
      <c r="D71" s="440" t="s">
        <v>645</v>
      </c>
      <c r="E71" s="440" t="s">
        <v>29</v>
      </c>
      <c r="F71" s="642"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52">
        <v>70</v>
      </c>
      <c r="B72" s="142" t="s">
        <v>26</v>
      </c>
      <c r="C72" s="142" t="s">
        <v>27</v>
      </c>
      <c r="D72" s="142" t="s">
        <v>572</v>
      </c>
      <c r="E72" s="143" t="s">
        <v>29</v>
      </c>
      <c r="F72" s="143" t="s">
        <v>143</v>
      </c>
      <c r="G72" s="142" t="s">
        <v>36</v>
      </c>
      <c r="H72" s="142" t="s">
        <v>573</v>
      </c>
      <c r="I72" s="143" t="s">
        <v>33</v>
      </c>
      <c r="J72" s="441">
        <v>2.9641203703703701E-2</v>
      </c>
      <c r="K72" s="440">
        <v>1</v>
      </c>
      <c r="L72" s="143" t="s">
        <v>34</v>
      </c>
      <c r="M72" s="643">
        <v>15746</v>
      </c>
      <c r="N72" s="143" t="s">
        <v>42</v>
      </c>
      <c r="O72" s="208">
        <v>910</v>
      </c>
      <c r="P72" s="659">
        <v>769</v>
      </c>
      <c r="Q72" s="650">
        <v>5.779245522672425E-2</v>
      </c>
      <c r="R72" s="647"/>
      <c r="S72" s="648"/>
      <c r="T72" s="641">
        <v>14836</v>
      </c>
      <c r="U72" s="646">
        <v>0.94220754477327573</v>
      </c>
      <c r="V72" s="645"/>
    </row>
    <row r="73" spans="1:22" ht="16" customHeight="1" x14ac:dyDescent="0.2">
      <c r="A73" s="652">
        <v>71</v>
      </c>
      <c r="B73" s="440" t="s">
        <v>37</v>
      </c>
      <c r="C73" s="440" t="s">
        <v>37</v>
      </c>
      <c r="D73" s="440" t="s">
        <v>630</v>
      </c>
      <c r="E73" s="440" t="s">
        <v>29</v>
      </c>
      <c r="F73" s="642"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52">
        <v>72</v>
      </c>
      <c r="B74" s="440" t="s">
        <v>55</v>
      </c>
      <c r="C74" s="440" t="s">
        <v>56</v>
      </c>
      <c r="D74" s="440" t="s">
        <v>690</v>
      </c>
      <c r="E74" s="440" t="s">
        <v>29</v>
      </c>
      <c r="F74" s="642" t="s">
        <v>308</v>
      </c>
      <c r="G74" s="440" t="s">
        <v>453</v>
      </c>
      <c r="H74" s="440" t="s">
        <v>698</v>
      </c>
      <c r="I74" s="440" t="s">
        <v>33</v>
      </c>
      <c r="J74" s="639">
        <v>3.3383487650462965E-2</v>
      </c>
      <c r="K74" s="440">
        <v>3</v>
      </c>
      <c r="L74" s="440" t="s">
        <v>34</v>
      </c>
      <c r="M74" s="651">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52">
        <v>73</v>
      </c>
      <c r="B75" s="440" t="s">
        <v>37</v>
      </c>
      <c r="C75" s="440" t="s">
        <v>37</v>
      </c>
      <c r="D75" s="440" t="s">
        <v>619</v>
      </c>
      <c r="E75" s="440" t="s">
        <v>29</v>
      </c>
      <c r="F75" s="642"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52">
        <v>74</v>
      </c>
      <c r="B76" s="440" t="s">
        <v>37</v>
      </c>
      <c r="C76" s="440" t="s">
        <v>37</v>
      </c>
      <c r="D76" s="440" t="s">
        <v>656</v>
      </c>
      <c r="E76" s="440" t="s">
        <v>29</v>
      </c>
      <c r="F76" s="642"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52">
        <v>75</v>
      </c>
      <c r="B77" s="440" t="s">
        <v>55</v>
      </c>
      <c r="C77" s="440" t="s">
        <v>56</v>
      </c>
      <c r="D77" s="440" t="s">
        <v>692</v>
      </c>
      <c r="E77" s="440" t="s">
        <v>29</v>
      </c>
      <c r="F77" s="642" t="s">
        <v>309</v>
      </c>
      <c r="G77" s="440" t="s">
        <v>176</v>
      </c>
      <c r="H77" s="440" t="s">
        <v>699</v>
      </c>
      <c r="I77" s="440" t="s">
        <v>33</v>
      </c>
      <c r="J77" s="639">
        <v>1.7858796296296296E-2</v>
      </c>
      <c r="K77" s="440">
        <v>5</v>
      </c>
      <c r="L77" s="440" t="s">
        <v>34</v>
      </c>
      <c r="M77" s="651">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52">
        <v>76</v>
      </c>
      <c r="B78" s="440" t="s">
        <v>37</v>
      </c>
      <c r="C78" s="440" t="s">
        <v>37</v>
      </c>
      <c r="D78" s="440" t="s">
        <v>551</v>
      </c>
      <c r="E78" s="440" t="s">
        <v>29</v>
      </c>
      <c r="F78" s="642"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52">
        <v>77</v>
      </c>
      <c r="B79" s="440" t="s">
        <v>48</v>
      </c>
      <c r="C79" s="440" t="s">
        <v>83</v>
      </c>
      <c r="D79" s="440" t="s">
        <v>704</v>
      </c>
      <c r="E79" s="440"/>
      <c r="F79" s="642"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52">
        <v>78</v>
      </c>
      <c r="B80" s="440" t="s">
        <v>37</v>
      </c>
      <c r="C80" s="440" t="s">
        <v>37</v>
      </c>
      <c r="D80" s="440" t="s">
        <v>618</v>
      </c>
      <c r="E80" s="440" t="s">
        <v>29</v>
      </c>
      <c r="F80" s="642"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52">
        <v>79</v>
      </c>
      <c r="B81" s="440" t="s">
        <v>48</v>
      </c>
      <c r="C81" s="440" t="s">
        <v>48</v>
      </c>
      <c r="D81" s="440" t="s">
        <v>654</v>
      </c>
      <c r="E81" s="440"/>
      <c r="F81" s="642"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52">
        <v>80</v>
      </c>
      <c r="B82" s="440" t="s">
        <v>37</v>
      </c>
      <c r="C82" s="440" t="s">
        <v>37</v>
      </c>
      <c r="D82" s="440" t="s">
        <v>627</v>
      </c>
      <c r="E82" s="440" t="s">
        <v>29</v>
      </c>
      <c r="F82" s="642"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52">
        <v>81</v>
      </c>
      <c r="B83" s="440" t="s">
        <v>48</v>
      </c>
      <c r="C83" s="440" t="s">
        <v>83</v>
      </c>
      <c r="D83" s="440" t="s">
        <v>205</v>
      </c>
      <c r="E83" s="440"/>
      <c r="F83" s="642"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52">
        <v>82</v>
      </c>
      <c r="B84" s="440" t="s">
        <v>66</v>
      </c>
      <c r="C84" s="440" t="s">
        <v>214</v>
      </c>
      <c r="D84" s="440" t="s">
        <v>215</v>
      </c>
      <c r="E84" s="440" t="s">
        <v>29</v>
      </c>
      <c r="F84" s="642"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52">
        <v>83</v>
      </c>
      <c r="B85" s="440" t="s">
        <v>48</v>
      </c>
      <c r="C85" s="440" t="s">
        <v>49</v>
      </c>
      <c r="D85" s="440" t="s">
        <v>174</v>
      </c>
      <c r="E85" s="440"/>
      <c r="F85" s="642"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52">
        <v>84</v>
      </c>
      <c r="B86" s="440" t="s">
        <v>48</v>
      </c>
      <c r="C86" s="440" t="s">
        <v>48</v>
      </c>
      <c r="D86" s="440" t="s">
        <v>595</v>
      </c>
      <c r="E86" s="440"/>
      <c r="F86" s="642"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52">
        <v>85</v>
      </c>
      <c r="B87" s="440" t="s">
        <v>37</v>
      </c>
      <c r="C87" s="440" t="s">
        <v>37</v>
      </c>
      <c r="D87" s="440" t="s">
        <v>542</v>
      </c>
      <c r="E87" s="440" t="s">
        <v>29</v>
      </c>
      <c r="F87" s="642"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52">
        <v>86</v>
      </c>
      <c r="B88" s="440" t="s">
        <v>66</v>
      </c>
      <c r="C88" s="440" t="s">
        <v>214</v>
      </c>
      <c r="D88" s="440" t="s">
        <v>261</v>
      </c>
      <c r="E88" s="440" t="s">
        <v>29</v>
      </c>
      <c r="F88" s="642"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52">
        <v>87</v>
      </c>
      <c r="B89" s="440" t="s">
        <v>48</v>
      </c>
      <c r="C89" s="440" t="s">
        <v>48</v>
      </c>
      <c r="D89" s="440" t="s">
        <v>599</v>
      </c>
      <c r="E89" s="440"/>
      <c r="F89" s="642"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52">
        <v>88</v>
      </c>
      <c r="B90" s="440" t="s">
        <v>48</v>
      </c>
      <c r="C90" s="440" t="s">
        <v>133</v>
      </c>
      <c r="D90" s="440" t="s">
        <v>223</v>
      </c>
      <c r="E90" s="440" t="s">
        <v>29</v>
      </c>
      <c r="F90" s="642"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52">
        <v>89</v>
      </c>
      <c r="B91" s="440" t="s">
        <v>66</v>
      </c>
      <c r="C91" s="440" t="s">
        <v>67</v>
      </c>
      <c r="D91" s="440" t="s">
        <v>208</v>
      </c>
      <c r="E91" s="440" t="s">
        <v>29</v>
      </c>
      <c r="F91" s="642"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52">
        <v>90</v>
      </c>
      <c r="B92" s="440" t="s">
        <v>48</v>
      </c>
      <c r="C92" s="440" t="s">
        <v>133</v>
      </c>
      <c r="D92" s="440" t="s">
        <v>217</v>
      </c>
      <c r="E92" s="440"/>
      <c r="F92" s="642"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52">
        <v>91</v>
      </c>
      <c r="B93" s="440" t="s">
        <v>37</v>
      </c>
      <c r="C93" s="440" t="s">
        <v>37</v>
      </c>
      <c r="D93" s="440" t="s">
        <v>663</v>
      </c>
      <c r="E93" s="440" t="s">
        <v>29</v>
      </c>
      <c r="F93" s="642"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52">
        <v>92</v>
      </c>
      <c r="B94" s="440" t="s">
        <v>48</v>
      </c>
      <c r="C94" s="440" t="s">
        <v>48</v>
      </c>
      <c r="D94" s="440" t="s">
        <v>597</v>
      </c>
      <c r="E94" s="440"/>
      <c r="F94" s="642"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52">
        <v>93</v>
      </c>
      <c r="B95" s="440" t="s">
        <v>48</v>
      </c>
      <c r="C95" s="440" t="s">
        <v>49</v>
      </c>
      <c r="D95" s="440" t="s">
        <v>232</v>
      </c>
      <c r="E95" s="440"/>
      <c r="F95" s="642"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52">
        <v>94</v>
      </c>
      <c r="B96" s="440" t="s">
        <v>37</v>
      </c>
      <c r="C96" s="440" t="s">
        <v>37</v>
      </c>
      <c r="D96" s="440" t="s">
        <v>637</v>
      </c>
      <c r="E96" s="440" t="s">
        <v>29</v>
      </c>
      <c r="F96" s="642"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52">
        <v>95</v>
      </c>
      <c r="B97" s="440" t="s">
        <v>37</v>
      </c>
      <c r="C97" s="440" t="s">
        <v>37</v>
      </c>
      <c r="D97" s="440" t="s">
        <v>638</v>
      </c>
      <c r="E97" s="440" t="s">
        <v>29</v>
      </c>
      <c r="F97" s="642"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52">
        <v>96</v>
      </c>
      <c r="B98" s="440" t="s">
        <v>37</v>
      </c>
      <c r="C98" s="440" t="s">
        <v>37</v>
      </c>
      <c r="D98" s="440" t="s">
        <v>670</v>
      </c>
      <c r="E98" s="440" t="s">
        <v>29</v>
      </c>
      <c r="F98" s="642"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52">
        <v>97</v>
      </c>
      <c r="B99" s="440" t="s">
        <v>48</v>
      </c>
      <c r="C99" s="440" t="s">
        <v>48</v>
      </c>
      <c r="D99" s="440" t="s">
        <v>707</v>
      </c>
      <c r="E99" s="440"/>
      <c r="F99" s="642"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52">
        <v>98</v>
      </c>
      <c r="B100" s="440" t="s">
        <v>37</v>
      </c>
      <c r="C100" s="440" t="s">
        <v>37</v>
      </c>
      <c r="D100" s="440" t="s">
        <v>157</v>
      </c>
      <c r="E100" s="440" t="s">
        <v>29</v>
      </c>
      <c r="F100" s="642"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52">
        <v>99</v>
      </c>
      <c r="B101" s="440" t="s">
        <v>37</v>
      </c>
      <c r="C101" s="440" t="s">
        <v>37</v>
      </c>
      <c r="D101" s="440" t="s">
        <v>632</v>
      </c>
      <c r="E101" s="440" t="s">
        <v>29</v>
      </c>
      <c r="F101" s="642"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52">
        <v>100</v>
      </c>
      <c r="B102" s="440" t="s">
        <v>37</v>
      </c>
      <c r="C102" s="440" t="s">
        <v>37</v>
      </c>
      <c r="D102" s="440" t="s">
        <v>661</v>
      </c>
      <c r="E102" s="440" t="s">
        <v>29</v>
      </c>
      <c r="F102" s="642"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52">
        <v>101</v>
      </c>
      <c r="B103" s="440" t="s">
        <v>48</v>
      </c>
      <c r="C103" s="440" t="s">
        <v>49</v>
      </c>
      <c r="D103" s="440" t="s">
        <v>241</v>
      </c>
      <c r="E103" s="440"/>
      <c r="F103" s="642"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52">
        <v>102</v>
      </c>
      <c r="B104" s="440" t="s">
        <v>66</v>
      </c>
      <c r="C104" s="440" t="s">
        <v>214</v>
      </c>
      <c r="D104" s="440" t="s">
        <v>246</v>
      </c>
      <c r="E104" s="440" t="s">
        <v>29</v>
      </c>
      <c r="F104" s="642"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52">
        <v>103</v>
      </c>
      <c r="B105" s="440" t="s">
        <v>66</v>
      </c>
      <c r="C105" s="440" t="s">
        <v>214</v>
      </c>
      <c r="D105" s="440" t="s">
        <v>266</v>
      </c>
      <c r="E105" s="440" t="s">
        <v>29</v>
      </c>
      <c r="F105" s="642"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52">
        <v>104</v>
      </c>
      <c r="B106" s="440" t="s">
        <v>37</v>
      </c>
      <c r="C106" s="440" t="s">
        <v>37</v>
      </c>
      <c r="D106" s="440" t="s">
        <v>636</v>
      </c>
      <c r="E106" s="440" t="s">
        <v>29</v>
      </c>
      <c r="F106" s="642"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52">
        <v>105</v>
      </c>
      <c r="B107" s="440" t="s">
        <v>48</v>
      </c>
      <c r="C107" s="440" t="s">
        <v>48</v>
      </c>
      <c r="D107" s="440" t="s">
        <v>665</v>
      </c>
      <c r="E107" s="440"/>
      <c r="F107" s="642"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52">
        <v>106</v>
      </c>
      <c r="B108" s="440" t="s">
        <v>48</v>
      </c>
      <c r="C108" s="440" t="s">
        <v>49</v>
      </c>
      <c r="D108" s="440" t="s">
        <v>169</v>
      </c>
      <c r="E108" s="440"/>
      <c r="F108" s="642"/>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52">
        <v>107</v>
      </c>
      <c r="B109" s="440" t="s">
        <v>37</v>
      </c>
      <c r="C109" s="440" t="s">
        <v>37</v>
      </c>
      <c r="D109" s="440" t="s">
        <v>624</v>
      </c>
      <c r="E109" s="440" t="s">
        <v>29</v>
      </c>
      <c r="F109" s="642"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52">
        <v>108</v>
      </c>
      <c r="B110" s="440" t="s">
        <v>48</v>
      </c>
      <c r="C110" s="440" t="s">
        <v>48</v>
      </c>
      <c r="D110" s="440" t="s">
        <v>694</v>
      </c>
      <c r="E110" s="440"/>
      <c r="F110" s="642"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52">
        <v>109</v>
      </c>
      <c r="B111" s="652" t="s">
        <v>271</v>
      </c>
      <c r="C111" s="652" t="s">
        <v>272</v>
      </c>
      <c r="D111" s="652" t="s">
        <v>273</v>
      </c>
      <c r="E111" s="652" t="s">
        <v>29</v>
      </c>
      <c r="F111" s="661" t="s">
        <v>318</v>
      </c>
      <c r="G111" s="652" t="s">
        <v>153</v>
      </c>
      <c r="H111" s="652" t="s">
        <v>274</v>
      </c>
      <c r="I111" s="652" t="s">
        <v>33</v>
      </c>
      <c r="J111" s="639">
        <v>8.2060185185185187E-3</v>
      </c>
      <c r="K111" s="652">
        <v>2</v>
      </c>
      <c r="L111" s="652" t="s">
        <v>100</v>
      </c>
      <c r="M111" s="656">
        <v>793</v>
      </c>
      <c r="N111" s="652" t="s">
        <v>35</v>
      </c>
      <c r="O111" s="658">
        <v>679</v>
      </c>
      <c r="P111" s="658">
        <v>0</v>
      </c>
      <c r="Q111" s="653">
        <v>0.85624211853720056</v>
      </c>
      <c r="R111" s="652">
        <v>0</v>
      </c>
      <c r="S111" s="654">
        <v>0</v>
      </c>
      <c r="T111" s="652">
        <v>114</v>
      </c>
      <c r="U111" s="654">
        <v>0.1437578814627995</v>
      </c>
      <c r="V111" s="658">
        <v>83</v>
      </c>
      <c r="W111" s="655"/>
    </row>
    <row r="112" spans="1:23" ht="16" customHeight="1" x14ac:dyDescent="0.2">
      <c r="A112" s="652">
        <v>110</v>
      </c>
      <c r="B112" s="440" t="s">
        <v>37</v>
      </c>
      <c r="C112" s="440" t="s">
        <v>37</v>
      </c>
      <c r="D112" s="440" t="s">
        <v>639</v>
      </c>
      <c r="E112" s="440" t="s">
        <v>29</v>
      </c>
      <c r="F112" s="642"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52">
        <v>111</v>
      </c>
      <c r="B113" s="440" t="s">
        <v>66</v>
      </c>
      <c r="C113" s="440" t="s">
        <v>67</v>
      </c>
      <c r="D113" s="440" t="s">
        <v>275</v>
      </c>
      <c r="E113" s="440" t="s">
        <v>29</v>
      </c>
      <c r="F113" s="642"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60"/>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60"/>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60"/>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9"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806" t="s">
        <v>1</v>
      </c>
      <c r="K1" s="800"/>
      <c r="L1" s="800"/>
      <c r="M1" s="800"/>
      <c r="N1" s="800"/>
      <c r="O1" s="800"/>
      <c r="P1" s="800"/>
      <c r="Q1" s="801"/>
      <c r="R1" s="802" t="s">
        <v>2</v>
      </c>
      <c r="S1" s="803"/>
      <c r="T1" s="804" t="s">
        <v>3</v>
      </c>
      <c r="U1" s="805"/>
      <c r="V1" s="805"/>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807" t="s">
        <v>1</v>
      </c>
      <c r="K1" s="808"/>
      <c r="L1" s="808"/>
      <c r="M1" s="808"/>
      <c r="N1" s="808"/>
      <c r="O1" s="808"/>
      <c r="P1" s="808"/>
      <c r="Q1" s="809"/>
      <c r="R1" s="810" t="s">
        <v>2</v>
      </c>
      <c r="S1" s="811"/>
      <c r="T1" s="812" t="s">
        <v>3</v>
      </c>
      <c r="U1" s="813"/>
      <c r="V1" s="813"/>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807" t="s">
        <v>1</v>
      </c>
      <c r="K1" s="808"/>
      <c r="L1" s="808"/>
      <c r="M1" s="808"/>
      <c r="N1" s="808"/>
      <c r="O1" s="808"/>
      <c r="P1" s="808"/>
      <c r="Q1" s="809"/>
      <c r="R1" s="810" t="s">
        <v>2</v>
      </c>
      <c r="S1" s="811"/>
      <c r="T1" s="812" t="s">
        <v>3</v>
      </c>
      <c r="U1" s="813"/>
      <c r="V1" s="813"/>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807" t="s">
        <v>1</v>
      </c>
      <c r="K1" s="808"/>
      <c r="L1" s="808"/>
      <c r="M1" s="808"/>
      <c r="N1" s="808"/>
      <c r="O1" s="808"/>
      <c r="P1" s="808"/>
      <c r="Q1" s="809"/>
      <c r="R1" s="810" t="s">
        <v>2</v>
      </c>
      <c r="S1" s="811"/>
      <c r="T1" s="812" t="s">
        <v>3</v>
      </c>
      <c r="U1" s="813"/>
      <c r="V1" s="813"/>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26</vt:i4>
      </vt:variant>
    </vt:vector>
  </HeadingPairs>
  <TitlesOfParts>
    <vt:vector size="26" baseType="lpstr">
      <vt:lpstr>Marec _2026</vt:lpstr>
      <vt:lpstr>Februar_2026</vt:lpstr>
      <vt:lpstr>Január_2026</vt:lpstr>
      <vt:lpstr>Demografia_2026</vt:lpstr>
      <vt:lpstr>December 2025</vt:lpstr>
      <vt:lpstr>November 2025</vt: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Barbora Grausová</cp:lastModifiedBy>
  <dcterms:created xsi:type="dcterms:W3CDTF">2024-08-16T09:18:02Z</dcterms:created>
  <dcterms:modified xsi:type="dcterms:W3CDTF">2026-04-12T17:05:41Z</dcterms:modified>
</cp:coreProperties>
</file>